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rai03\Desktop\算定基礎（HP用）\"/>
    </mc:Choice>
  </mc:AlternateContent>
  <xr:revisionPtr revIDLastSave="0" documentId="8_{43F687A8-C6DD-4E56-A97D-2B39E6A53F2D}" xr6:coauthVersionLast="47" xr6:coauthVersionMax="47" xr10:uidLastSave="{00000000-0000-0000-0000-000000000000}"/>
  <bookViews>
    <workbookView xWindow="-120" yWindow="-120" windowWidth="24240" windowHeight="13740" tabRatio="897" activeTab="3" xr2:uid="{00000000-000D-0000-FFFF-FFFF00000000}"/>
  </bookViews>
  <sheets>
    <sheet name="①常用労働者（雇用保険被保険者分）" sheetId="16" r:id="rId1"/>
    <sheet name="②法人の役員･同居の親族" sheetId="17" r:id="rId2"/>
    <sheet name="③短時間就労者臨時・アルバイト" sheetId="15" r:id="rId3"/>
    <sheet name="算定基礎賃金等報告" sheetId="13" r:id="rId4"/>
  </sheets>
  <definedNames>
    <definedName name="block1" localSheetId="3">算定基礎賃金等報告!$I$27:$AU$42</definedName>
    <definedName name="block1">#REF!</definedName>
    <definedName name="block2" localSheetId="3">算定基礎賃金等報告!$I$27:$AU$42</definedName>
    <definedName name="block2">#REF!</definedName>
    <definedName name="_xlnm.Print_Area" localSheetId="3">算定基礎賃金等報告!$B$6:$DI$62</definedName>
  </definedNames>
  <calcPr calcId="191029"/>
</workbook>
</file>

<file path=xl/calcChain.xml><?xml version="1.0" encoding="utf-8"?>
<calcChain xmlns="http://schemas.openxmlformats.org/spreadsheetml/2006/main">
  <c r="Y43" i="13" l="1"/>
  <c r="BB61" i="13"/>
  <c r="BD59" i="13"/>
  <c r="BW35" i="13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43" i="13" l="1"/>
  <c r="CZ44" i="13"/>
  <c r="AL36" i="13"/>
  <c r="S28" i="17"/>
  <c r="R28" i="17"/>
  <c r="BZ41" i="13" s="1"/>
  <c r="Q28" i="17"/>
  <c r="BZ33" i="13" s="1"/>
  <c r="P28" i="17"/>
  <c r="BZ40" i="13" s="1"/>
  <c r="O28" i="17"/>
  <c r="BZ39" i="13" s="1"/>
  <c r="N28" i="17"/>
  <c r="BZ38" i="13" s="1"/>
  <c r="M28" i="17"/>
  <c r="BZ37" i="13" s="1"/>
  <c r="L28" i="17"/>
  <c r="BZ36" i="13" s="1"/>
  <c r="K28" i="17"/>
  <c r="BZ35" i="13" s="1"/>
  <c r="J28" i="17"/>
  <c r="BZ32" i="13" s="1"/>
  <c r="I28" i="17"/>
  <c r="BZ31" i="13" s="1"/>
  <c r="H28" i="17"/>
  <c r="BZ30" i="13" s="1"/>
  <c r="G28" i="17"/>
  <c r="BZ29" i="13" s="1"/>
  <c r="F28" i="17"/>
  <c r="BZ28" i="13" s="1"/>
  <c r="E28" i="17"/>
  <c r="BZ27" i="13" s="1"/>
  <c r="S27" i="17"/>
  <c r="R27" i="17"/>
  <c r="BW41" i="13" s="1"/>
  <c r="Q27" i="17"/>
  <c r="BW33" i="13" s="1"/>
  <c r="P27" i="17"/>
  <c r="BW40" i="13" s="1"/>
  <c r="O27" i="17"/>
  <c r="BW39" i="13" s="1"/>
  <c r="N27" i="17"/>
  <c r="BW38" i="13" s="1"/>
  <c r="M27" i="17"/>
  <c r="BW37" i="13" s="1"/>
  <c r="L27" i="17"/>
  <c r="BW36" i="13" s="1"/>
  <c r="K27" i="17"/>
  <c r="J27" i="17"/>
  <c r="BW32" i="13" s="1"/>
  <c r="I27" i="17"/>
  <c r="BW31" i="13" s="1"/>
  <c r="H27" i="17"/>
  <c r="BW30" i="13" s="1"/>
  <c r="G27" i="17"/>
  <c r="BW29" i="13" s="1"/>
  <c r="F27" i="17"/>
  <c r="BW28" i="13" s="1"/>
  <c r="BW27" i="13"/>
  <c r="BW34" i="13" s="1"/>
  <c r="Y41" i="13"/>
  <c r="Y33" i="13"/>
  <c r="Y40" i="13"/>
  <c r="Y39" i="13"/>
  <c r="Y38" i="13"/>
  <c r="Y37" i="13"/>
  <c r="Y36" i="13"/>
  <c r="Y35" i="13"/>
  <c r="Y32" i="13"/>
  <c r="Y31" i="13"/>
  <c r="Y30" i="13"/>
  <c r="Y29" i="13"/>
  <c r="Y28" i="13"/>
  <c r="Y27" i="13"/>
  <c r="V41" i="13"/>
  <c r="V33" i="13"/>
  <c r="V40" i="13"/>
  <c r="V39" i="13"/>
  <c r="V38" i="13"/>
  <c r="V37" i="13"/>
  <c r="V36" i="13"/>
  <c r="V35" i="13"/>
  <c r="V32" i="13"/>
  <c r="V31" i="13"/>
  <c r="V30" i="13"/>
  <c r="V29" i="13"/>
  <c r="V28" i="13"/>
  <c r="V27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41" i="13"/>
  <c r="L33" i="13"/>
  <c r="L40" i="13"/>
  <c r="L39" i="13"/>
  <c r="L38" i="13"/>
  <c r="L37" i="13"/>
  <c r="L36" i="13"/>
  <c r="L35" i="13"/>
  <c r="L32" i="13"/>
  <c r="L31" i="13"/>
  <c r="L30" i="13"/>
  <c r="L29" i="13"/>
  <c r="L28" i="13"/>
  <c r="L27" i="13"/>
  <c r="I41" i="13"/>
  <c r="I33" i="13"/>
  <c r="I40" i="13"/>
  <c r="I39" i="13"/>
  <c r="I38" i="13"/>
  <c r="I37" i="13"/>
  <c r="I36" i="13"/>
  <c r="I35" i="13"/>
  <c r="I32" i="13"/>
  <c r="I31" i="13"/>
  <c r="I30" i="13"/>
  <c r="I29" i="13"/>
  <c r="I28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7" i="13"/>
  <c r="BJ27" i="13"/>
  <c r="F27" i="15"/>
  <c r="G27" i="15"/>
  <c r="BJ29" i="13" s="1"/>
  <c r="H27" i="15"/>
  <c r="I27" i="15"/>
  <c r="BJ31" i="13" s="1"/>
  <c r="J27" i="15"/>
  <c r="K27" i="15"/>
  <c r="BJ35" i="13" s="1"/>
  <c r="L27" i="15"/>
  <c r="M27" i="15"/>
  <c r="BJ37" i="13" s="1"/>
  <c r="N27" i="15"/>
  <c r="O27" i="15"/>
  <c r="BJ39" i="13" s="1"/>
  <c r="P27" i="15"/>
  <c r="Q27" i="15"/>
  <c r="R27" i="15"/>
  <c r="S27" i="15"/>
  <c r="AL28" i="13"/>
  <c r="AL29" i="13"/>
  <c r="AL30" i="13"/>
  <c r="AL31" i="13"/>
  <c r="AL32" i="13"/>
  <c r="AL35" i="13"/>
  <c r="AL37" i="13"/>
  <c r="AL38" i="13"/>
  <c r="AL39" i="13"/>
  <c r="AL40" i="13"/>
  <c r="AL33" i="13"/>
  <c r="AL41" i="13"/>
  <c r="AL27" i="13"/>
  <c r="F28" i="15"/>
  <c r="BM28" i="13" s="1"/>
  <c r="G28" i="15"/>
  <c r="H28" i="15"/>
  <c r="BM30" i="13" s="1"/>
  <c r="I28" i="15"/>
  <c r="BM31" i="13" s="1"/>
  <c r="J28" i="15"/>
  <c r="BM32" i="13" s="1"/>
  <c r="K28" i="15"/>
  <c r="L28" i="15"/>
  <c r="BM36" i="13" s="1"/>
  <c r="M28" i="15"/>
  <c r="BM37" i="13" s="1"/>
  <c r="N28" i="15"/>
  <c r="BM38" i="13" s="1"/>
  <c r="O28" i="15"/>
  <c r="P28" i="15"/>
  <c r="BM40" i="13" s="1"/>
  <c r="Q28" i="15"/>
  <c r="R28" i="15"/>
  <c r="BM41" i="13" s="1"/>
  <c r="S28" i="15"/>
  <c r="E28" i="15"/>
  <c r="AI28" i="13"/>
  <c r="AI29" i="13"/>
  <c r="AI30" i="13"/>
  <c r="AI31" i="13"/>
  <c r="AI32" i="13"/>
  <c r="AI35" i="13"/>
  <c r="AI36" i="13"/>
  <c r="AI37" i="13"/>
  <c r="AI38" i="13"/>
  <c r="AI39" i="13"/>
  <c r="AI40" i="13"/>
  <c r="AI33" i="13"/>
  <c r="AI41" i="13"/>
  <c r="AV39" i="13" l="1"/>
  <c r="AL42" i="13"/>
  <c r="AV37" i="13"/>
  <c r="Y42" i="13"/>
  <c r="BW42" i="13"/>
  <c r="AI42" i="13"/>
  <c r="AV40" i="13"/>
  <c r="L42" i="13"/>
  <c r="V42" i="13"/>
  <c r="AV38" i="13"/>
  <c r="AI34" i="13"/>
  <c r="CJ35" i="13"/>
  <c r="V34" i="13"/>
  <c r="I42" i="13"/>
  <c r="L34" i="13"/>
  <c r="BZ42" i="13"/>
  <c r="AV36" i="13"/>
  <c r="Y34" i="13"/>
  <c r="CM41" i="13"/>
  <c r="BJ33" i="13"/>
  <c r="CJ33" i="13" s="1"/>
  <c r="BM33" i="13"/>
  <c r="CM33" i="13" s="1"/>
  <c r="AL34" i="13"/>
  <c r="BZ34" i="13"/>
  <c r="BM27" i="13"/>
  <c r="BJ40" i="13"/>
  <c r="CJ40" i="13" s="1"/>
  <c r="BJ36" i="13"/>
  <c r="CJ36" i="13" s="1"/>
  <c r="BJ30" i="13"/>
  <c r="CJ30" i="13" s="1"/>
  <c r="BM39" i="13"/>
  <c r="CM39" i="13" s="1"/>
  <c r="BM35" i="13"/>
  <c r="BJ38" i="13"/>
  <c r="CJ38" i="13" s="1"/>
  <c r="BJ32" i="13"/>
  <c r="CJ32" i="13" s="1"/>
  <c r="BM29" i="13"/>
  <c r="CM29" i="13" s="1"/>
  <c r="BJ41" i="13"/>
  <c r="CJ41" i="13" s="1"/>
  <c r="BJ28" i="13"/>
  <c r="CJ28" i="13" s="1"/>
  <c r="CM31" i="13"/>
  <c r="T25" i="17"/>
  <c r="T28" i="17"/>
  <c r="T27" i="17"/>
  <c r="T26" i="17"/>
  <c r="T26" i="16"/>
  <c r="T25" i="16"/>
  <c r="T27" i="16"/>
  <c r="T28" i="16"/>
  <c r="AY27" i="13"/>
  <c r="I27" i="13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8" i="13"/>
  <c r="AY33" i="13"/>
  <c r="AY39" i="13"/>
  <c r="AY31" i="13"/>
  <c r="AY29" i="13"/>
  <c r="CM40" i="13"/>
  <c r="CJ39" i="13"/>
  <c r="CM38" i="13"/>
  <c r="CM37" i="13"/>
  <c r="CJ37" i="13"/>
  <c r="CM36" i="13"/>
  <c r="CM32" i="13"/>
  <c r="CJ31" i="13"/>
  <c r="CM30" i="13"/>
  <c r="CJ29" i="13"/>
  <c r="CJ27" i="13"/>
  <c r="AY41" i="13"/>
  <c r="AV41" i="13"/>
  <c r="AV33" i="13"/>
  <c r="AY40" i="13"/>
  <c r="AY38" i="13"/>
  <c r="AY37" i="13"/>
  <c r="AY36" i="13"/>
  <c r="AY35" i="13"/>
  <c r="AV35" i="13"/>
  <c r="AY32" i="13"/>
  <c r="AV32" i="13"/>
  <c r="AV31" i="13"/>
  <c r="AY30" i="13"/>
  <c r="AV30" i="13"/>
  <c r="AV29" i="13"/>
  <c r="AY28" i="13"/>
  <c r="AV28" i="13"/>
  <c r="AL43" i="13" l="1"/>
  <c r="AY34" i="13"/>
  <c r="AY46" i="13" s="1"/>
  <c r="AV42" i="13"/>
  <c r="L43" i="13"/>
  <c r="BJ42" i="13"/>
  <c r="BM34" i="13"/>
  <c r="BZ43" i="13"/>
  <c r="CJ34" i="13"/>
  <c r="CJ43" i="13"/>
  <c r="AV27" i="13"/>
  <c r="I34" i="13"/>
  <c r="CM35" i="13"/>
  <c r="BM42" i="13"/>
  <c r="CM42" i="13" s="1"/>
  <c r="CM48" i="13" s="1"/>
  <c r="BJ34" i="13"/>
  <c r="CJ42" i="13"/>
  <c r="CM27" i="13"/>
  <c r="CM34" i="13" s="1"/>
  <c r="CM46" i="13" s="1"/>
  <c r="AY42" i="13"/>
  <c r="AY48" i="13" s="1"/>
  <c r="AV34" i="13" l="1"/>
  <c r="AV43" i="13"/>
  <c r="CM43" i="13"/>
  <c r="CM44" i="13" s="1"/>
  <c r="BM43" i="13"/>
  <c r="AY43" i="13"/>
  <c r="AY4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I25" authorId="0" shapeId="0" xr:uid="{27685871-5253-467F-A717-7F65336C863D}">
      <text>
        <r>
          <rPr>
            <b/>
            <sz val="14"/>
            <color indexed="10"/>
            <rFont val="MS P ゴシック"/>
            <family val="3"/>
            <charset val="128"/>
          </rPr>
          <t>この欄は自動計算されますので、入力しないでください。
各シートの黄色で塗り潰している欄を入力してください。
入力される数値は印刷プレビューで確認してください。</t>
        </r>
      </text>
    </comment>
  </commentList>
</comments>
</file>

<file path=xl/sharedStrings.xml><?xml version="1.0" encoding="utf-8"?>
<sst xmlns="http://schemas.openxmlformats.org/spreadsheetml/2006/main" count="322" uniqueCount="145">
  <si>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</si>
  <si>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</si>
  <si>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</si>
  <si>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</si>
  <si>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</si>
  <si>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</si>
  <si>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</si>
  <si>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</si>
  <si>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</si>
  <si>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</si>
  <si>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</si>
  <si>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</si>
  <si>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</si>
  <si>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</si>
  <si>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</si>
  <si>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</si>
  <si>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</si>
  <si>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</si>
  <si>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</si>
  <si>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</si>
  <si>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</si>
  <si>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</si>
  <si>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</si>
  <si>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</si>
  <si>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</si>
  <si>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</si>
  <si>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</si>
  <si>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</si>
  <si>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</si>
  <si>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合　計</t>
    <rPh sb="0" eb="1">
      <t>ゴウ</t>
    </rPh>
    <rPh sb="2" eb="3">
      <t>ケイ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</si>
  <si>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</si>
  <si>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</si>
  <si>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</si>
  <si>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</si>
  <si>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</si>
  <si>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</si>
  <si>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</si>
  <si>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</si>
  <si>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</si>
  <si>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</si>
  <si>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</si>
  <si>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</si>
  <si>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</si>
  <si>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</si>
  <si>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</si>
  <si>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</si>
  <si>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</si>
  <si>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</si>
  <si>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</si>
  <si>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</si>
  <si>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</si>
  <si>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</si>
  <si>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</si>
  <si>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</si>
  <si>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</si>
  <si>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</si>
  <si>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</si>
  <si>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</si>
  <si>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</si>
  <si>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</si>
  <si>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</si>
  <si>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</si>
  <si>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</si>
  <si>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</si>
  <si>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</si>
  <si>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</si>
  <si>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</si>
  <si>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</si>
  <si>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</si>
  <si>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</si>
  <si>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</si>
  <si>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</si>
  <si>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</si>
  <si>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</si>
  <si>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</si>
  <si>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</si>
  <si>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</si>
  <si>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</si>
  <si>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</si>
  <si>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</si>
  <si>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</si>
  <si>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</si>
  <si>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</si>
  <si>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</si>
  <si>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</si>
  <si>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</si>
  <si>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</si>
  <si>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</si>
  <si>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</si>
  <si>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</si>
  <si>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</si>
  <si>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</si>
  <si>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</si>
  <si>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</si>
  <si>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</si>
  <si>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</si>
  <si>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</si>
  <si>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</si>
  <si>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</si>
  <si>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</si>
  <si>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</si>
  <si>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</si>
  <si>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</si>
  <si>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</si>
  <si>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</si>
  <si>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</si>
  <si>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</si>
  <si>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</si>
  <si>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</si>
  <si>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</si>
  <si>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事業場名：</t>
    <rPh sb="0" eb="2">
      <t>ジギョウ</t>
    </rPh>
    <rPh sb="3" eb="4">
      <t>メイ</t>
    </rPh>
    <phoneticPr fontId="2"/>
  </si>
  <si>
    <t>R4年</t>
    <rPh sb="2" eb="3">
      <t>ネン</t>
    </rPh>
    <phoneticPr fontId="2"/>
  </si>
  <si>
    <t>R5年</t>
    <rPh sb="2" eb="3">
      <t>ネン</t>
    </rPh>
    <phoneticPr fontId="2"/>
  </si>
  <si>
    <t>賞与</t>
    <phoneticPr fontId="2"/>
  </si>
  <si>
    <t>4月</t>
    <rPh sb="1" eb="2">
      <t>ガツ</t>
    </rPh>
    <phoneticPr fontId="2"/>
  </si>
  <si>
    <t>6月</t>
  </si>
  <si>
    <t>7月</t>
  </si>
  <si>
    <t>8月</t>
  </si>
  <si>
    <t>9月</t>
  </si>
  <si>
    <t>12月</t>
  </si>
  <si>
    <t>1月</t>
  </si>
  <si>
    <t>2月</t>
  </si>
  <si>
    <t>3月</t>
  </si>
  <si>
    <t>その他</t>
    <rPh sb="2" eb="3">
      <t>タ</t>
    </rPh>
    <phoneticPr fontId="2"/>
  </si>
  <si>
    <t>10月</t>
  </si>
  <si>
    <t>11月</t>
  </si>
  <si>
    <t>前期合計(4月～9月)</t>
    <rPh sb="2" eb="4">
      <t>ゴウケイ</t>
    </rPh>
    <phoneticPr fontId="2"/>
  </si>
  <si>
    <t>後期合計(10月～3月)</t>
    <rPh sb="2" eb="4">
      <t>ゴウケイ</t>
    </rPh>
    <phoneticPr fontId="2"/>
  </si>
  <si>
    <t>賞　与</t>
    <phoneticPr fontId="2"/>
  </si>
  <si>
    <t>前期合計賞与等</t>
    <rPh sb="0" eb="2">
      <t>ゼンキ</t>
    </rPh>
    <rPh sb="2" eb="4">
      <t>ゴウケイ</t>
    </rPh>
    <rPh sb="4" eb="6">
      <t>ショウヨ</t>
    </rPh>
    <rPh sb="6" eb="7">
      <t>ナド</t>
    </rPh>
    <phoneticPr fontId="2"/>
  </si>
  <si>
    <t>後期合計賞与等</t>
    <rPh sb="0" eb="2">
      <t>コウキ</t>
    </rPh>
    <rPh sb="2" eb="4">
      <t>ゴウケイ</t>
    </rPh>
    <rPh sb="4" eb="6">
      <t>ショウヨ</t>
    </rPh>
    <rPh sb="6" eb="7">
      <t>ナド</t>
    </rPh>
    <phoneticPr fontId="2"/>
  </si>
  <si>
    <t>前期合計(4月～9月)</t>
    <rPh sb="0" eb="2">
      <t>ゼンキ</t>
    </rPh>
    <rPh sb="2" eb="4">
      <t>ゴウケイ</t>
    </rPh>
    <rPh sb="6" eb="7">
      <t>ガツ</t>
    </rPh>
    <rPh sb="9" eb="10">
      <t>ガツ</t>
    </rPh>
    <phoneticPr fontId="2"/>
  </si>
  <si>
    <t>後期合計(10月～3月)</t>
    <rPh sb="0" eb="2">
      <t>コウキ</t>
    </rPh>
    <rPh sb="2" eb="4">
      <t>ゴウケイ</t>
    </rPh>
    <phoneticPr fontId="2"/>
  </si>
  <si>
    <t>新井商工会議所</t>
    <rPh sb="0" eb="2">
      <t>アライ</t>
    </rPh>
    <rPh sb="2" eb="4">
      <t>ショウコウ</t>
    </rPh>
    <rPh sb="4" eb="7">
      <t>カイギショ</t>
    </rPh>
    <phoneticPr fontId="2"/>
  </si>
  <si>
    <t>0255-72-2425</t>
    <phoneticPr fontId="2"/>
  </si>
  <si>
    <t>前 期 小　計</t>
    <rPh sb="0" eb="1">
      <t>マエ</t>
    </rPh>
    <rPh sb="2" eb="3">
      <t>キ</t>
    </rPh>
    <rPh sb="4" eb="5">
      <t>ショウ</t>
    </rPh>
    <rPh sb="6" eb="7">
      <t>ケイ</t>
    </rPh>
    <phoneticPr fontId="2"/>
  </si>
  <si>
    <t>後 期 小　計</t>
    <rPh sb="0" eb="1">
      <t>アト</t>
    </rPh>
    <rPh sb="2" eb="3">
      <t>キ</t>
    </rPh>
    <rPh sb="4" eb="5">
      <t>ショウ</t>
    </rPh>
    <rPh sb="6" eb="7">
      <t>ケイ</t>
    </rPh>
    <phoneticPr fontId="2"/>
  </si>
  <si>
    <t>通 年 合 計</t>
    <rPh sb="0" eb="1">
      <t>ツウ</t>
    </rPh>
    <rPh sb="2" eb="3">
      <t>ネン</t>
    </rPh>
    <rPh sb="4" eb="5">
      <t>ゴウ</t>
    </rPh>
    <rPh sb="6" eb="7">
      <t>ケイ</t>
    </rPh>
    <phoneticPr fontId="2"/>
  </si>
  <si>
    <t>前期
（4月1日～9月30日）</t>
    <rPh sb="0" eb="2">
      <t>ゼンキ</t>
    </rPh>
    <rPh sb="5" eb="6">
      <t>ガツ</t>
    </rPh>
    <rPh sb="7" eb="8">
      <t>ニチ</t>
    </rPh>
    <rPh sb="10" eb="11">
      <t>ガツ</t>
    </rPh>
    <rPh sb="13" eb="14">
      <t>ニチ</t>
    </rPh>
    <phoneticPr fontId="2"/>
  </si>
  <si>
    <t>後期
（10月1日～3月31日）</t>
    <rPh sb="0" eb="2">
      <t>コウキ</t>
    </rPh>
    <rPh sb="6" eb="7">
      <t>ガツ</t>
    </rPh>
    <rPh sb="8" eb="9">
      <t>ニチ</t>
    </rPh>
    <rPh sb="11" eb="12">
      <t>ガツ</t>
    </rPh>
    <rPh sb="14" eb="15">
      <t>ニチ</t>
    </rPh>
    <phoneticPr fontId="2"/>
  </si>
  <si>
    <t>令和 5年</t>
    <rPh sb="0" eb="2">
      <t>レイワ</t>
    </rPh>
    <rPh sb="4" eb="5">
      <t>ネン</t>
    </rPh>
    <phoneticPr fontId="2"/>
  </si>
  <si>
    <t>15</t>
    <phoneticPr fontId="2"/>
  </si>
  <si>
    <t>03</t>
    <phoneticPr fontId="2"/>
  </si>
  <si>
    <t>3</t>
    <phoneticPr fontId="2"/>
  </si>
  <si>
    <t>1503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</si>
</sst>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#"/>
    <numFmt numFmtId="178" formatCode="0;[Red]0"/>
    <numFmt numFmtId="179" formatCode="0_);\(0\)"/>
    <numFmt numFmtId="180" formatCode="[&lt;=999]000;[&lt;=99999]000\-00;000\-0000"/>
    <numFmt numFmtId="181" formatCode="0_);[Red]\(0\)"/>
    <numFmt numFmtId="182" formatCode="#,##0_);[Red]\(#,##0\)"/>
    <numFmt numFmtId="183" formatCode="0&quot;月&quot;"/>
    <numFmt numFmtId="184" formatCode="#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4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20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78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79" xfId="0" applyNumberFormat="1" applyBorder="1" applyAlignment="1">
      <alignment horizontal="right" vertical="center" shrinkToFit="1"/>
    </xf>
    <xf numFmtId="176" fontId="0" fillId="0" borderId="81" xfId="0" applyNumberFormat="1" applyBorder="1" applyAlignment="1">
      <alignment horizontal="right" vertical="center" shrinkToFit="1"/>
    </xf>
    <xf numFmtId="0" fontId="0" fillId="0" borderId="82" xfId="0" applyBorder="1" applyAlignment="1">
      <alignment horizontal="center" vertical="center" shrinkToFit="1"/>
    </xf>
    <xf numFmtId="176" fontId="0" fillId="0" borderId="88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1" fontId="0" fillId="0" borderId="89" xfId="0" applyNumberFormat="1" applyBorder="1" applyAlignment="1">
      <alignment vertical="center"/>
    </xf>
    <xf numFmtId="181" fontId="0" fillId="0" borderId="90" xfId="0" applyNumberFormat="1" applyBorder="1" applyAlignment="1">
      <alignment vertical="center"/>
    </xf>
    <xf numFmtId="181" fontId="0" fillId="0" borderId="91" xfId="0" applyNumberFormat="1" applyBorder="1" applyAlignment="1">
      <alignment vertical="center"/>
    </xf>
    <xf numFmtId="181" fontId="0" fillId="0" borderId="94" xfId="0" applyNumberFormat="1" applyBorder="1" applyAlignment="1">
      <alignment vertical="center"/>
    </xf>
    <xf numFmtId="181" fontId="0" fillId="0" borderId="93" xfId="0" applyNumberFormat="1" applyBorder="1" applyAlignment="1">
      <alignment vertical="center"/>
    </xf>
    <xf numFmtId="181" fontId="0" fillId="0" borderId="96" xfId="0" applyNumberFormat="1" applyBorder="1" applyAlignment="1">
      <alignment vertical="center"/>
    </xf>
    <xf numFmtId="181" fontId="0" fillId="0" borderId="95" xfId="0" applyNumberFormat="1" applyBorder="1" applyAlignment="1">
      <alignment vertical="center"/>
    </xf>
    <xf numFmtId="181" fontId="0" fillId="0" borderId="26" xfId="0" applyNumberFormat="1" applyBorder="1" applyAlignment="1">
      <alignment vertical="center"/>
    </xf>
    <xf numFmtId="181" fontId="0" fillId="0" borderId="27" xfId="0" applyNumberFormat="1" applyBorder="1" applyAlignment="1">
      <alignment vertical="center"/>
    </xf>
    <xf numFmtId="181" fontId="0" fillId="0" borderId="98" xfId="0" applyNumberFormat="1" applyBorder="1" applyAlignment="1">
      <alignment vertical="center"/>
    </xf>
    <xf numFmtId="181" fontId="0" fillId="0" borderId="42" xfId="0" applyNumberFormat="1" applyBorder="1" applyAlignment="1">
      <alignment vertical="center"/>
    </xf>
    <xf numFmtId="181" fontId="0" fillId="0" borderId="4" xfId="0" applyNumberFormat="1" applyBorder="1" applyAlignment="1">
      <alignment vertical="center"/>
    </xf>
    <xf numFmtId="181" fontId="0" fillId="0" borderId="99" xfId="0" applyNumberFormat="1" applyBorder="1" applyAlignment="1">
      <alignment vertical="center"/>
    </xf>
    <xf numFmtId="181" fontId="0" fillId="0" borderId="41" xfId="0" applyNumberFormat="1" applyBorder="1" applyAlignment="1">
      <alignment vertical="center"/>
    </xf>
    <xf numFmtId="182" fontId="0" fillId="0" borderId="22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92" xfId="0" applyNumberFormat="1" applyBorder="1" applyAlignment="1">
      <alignment vertical="center"/>
    </xf>
    <xf numFmtId="182" fontId="0" fillId="0" borderId="24" xfId="0" applyNumberFormat="1" applyBorder="1" applyAlignment="1">
      <alignment vertical="center"/>
    </xf>
    <xf numFmtId="182" fontId="0" fillId="0" borderId="25" xfId="0" applyNumberFormat="1" applyBorder="1" applyAlignment="1">
      <alignment vertical="center"/>
    </xf>
    <xf numFmtId="182" fontId="0" fillId="0" borderId="97" xfId="0" applyNumberFormat="1" applyBorder="1" applyAlignment="1">
      <alignment vertical="center"/>
    </xf>
    <xf numFmtId="182" fontId="0" fillId="0" borderId="63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9" fillId="0" borderId="75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06" xfId="2" applyFont="1" applyBorder="1">
      <alignment vertical="center"/>
    </xf>
    <xf numFmtId="0" fontId="9" fillId="0" borderId="107" xfId="2" applyFont="1" applyBorder="1">
      <alignment vertical="center"/>
    </xf>
    <xf numFmtId="0" fontId="9" fillId="0" borderId="109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2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8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0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16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24" fillId="0" borderId="0" xfId="0" applyFont="1" applyAlignment="1">
      <alignment horizontal="right" vertical="center" shrinkToFit="1"/>
    </xf>
    <xf numFmtId="0" fontId="9" fillId="0" borderId="107" xfId="1" applyFont="1" applyBorder="1">
      <alignment vertical="center"/>
    </xf>
    <xf numFmtId="0" fontId="3" fillId="0" borderId="74" xfId="2" applyFont="1" applyBorder="1">
      <alignment vertical="center"/>
    </xf>
    <xf numFmtId="0" fontId="3" fillId="0" borderId="103" xfId="2" applyFont="1" applyBorder="1">
      <alignment vertical="center"/>
    </xf>
    <xf numFmtId="0" fontId="3" fillId="0" borderId="102" xfId="2" applyFont="1" applyBorder="1">
      <alignment vertical="center"/>
    </xf>
    <xf numFmtId="0" fontId="3" fillId="0" borderId="106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05" xfId="2" applyFont="1" applyBorder="1">
      <alignment vertical="center"/>
    </xf>
    <xf numFmtId="0" fontId="3" fillId="0" borderId="104" xfId="2" applyFont="1" applyBorder="1">
      <alignment vertical="center"/>
    </xf>
    <xf numFmtId="0" fontId="3" fillId="0" borderId="107" xfId="2" applyFont="1" applyBorder="1">
      <alignment vertical="center"/>
    </xf>
    <xf numFmtId="0" fontId="3" fillId="0" borderId="76" xfId="2" applyFont="1" applyBorder="1">
      <alignment vertical="center"/>
    </xf>
    <xf numFmtId="0" fontId="3" fillId="0" borderId="7" xfId="2" applyFont="1" applyBorder="1">
      <alignment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00" xfId="0" applyBorder="1" applyAlignment="1">
      <alignment horizontal="center" shrinkToFit="1"/>
    </xf>
    <xf numFmtId="0" fontId="0" fillId="0" borderId="140" xfId="0" applyBorder="1" applyAlignment="1">
      <alignment horizontal="center" shrinkToFit="1"/>
    </xf>
    <xf numFmtId="0" fontId="0" fillId="4" borderId="0" xfId="2" applyFont="1" applyFill="1">
      <alignment vertical="center"/>
    </xf>
    <xf numFmtId="0" fontId="0" fillId="0" borderId="138" xfId="0" applyBorder="1" applyAlignment="1">
      <alignment horizontal="center" shrinkToFit="1"/>
    </xf>
    <xf numFmtId="0" fontId="0" fillId="0" borderId="139" xfId="0" applyBorder="1" applyAlignment="1">
      <alignment horizontal="center" shrinkToFit="1"/>
    </xf>
    <xf numFmtId="0" fontId="0" fillId="0" borderId="7" xfId="2" applyFont="1" applyBorder="1">
      <alignment vertical="center"/>
    </xf>
    <xf numFmtId="0" fontId="0" fillId="3" borderId="57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76" fontId="0" fillId="3" borderId="17" xfId="0" applyNumberFormat="1" applyFill="1" applyBorder="1" applyAlignment="1" applyProtection="1">
      <alignment horizontal="right" vertical="center" shrinkToFit="1"/>
      <protection locked="0"/>
    </xf>
    <xf numFmtId="176" fontId="0" fillId="3" borderId="18" xfId="0" applyNumberFormat="1" applyFill="1" applyBorder="1" applyAlignment="1" applyProtection="1">
      <alignment horizontal="right" vertical="center" shrinkToFit="1"/>
      <protection locked="0"/>
    </xf>
    <xf numFmtId="176" fontId="0" fillId="3" borderId="55" xfId="0" applyNumberFormat="1" applyFill="1" applyBorder="1" applyAlignment="1" applyProtection="1">
      <alignment horizontal="right" vertical="center" shrinkToFit="1"/>
      <protection locked="0"/>
    </xf>
    <xf numFmtId="176" fontId="0" fillId="3" borderId="19" xfId="0" applyNumberFormat="1" applyFill="1" applyBorder="1" applyAlignment="1" applyProtection="1">
      <alignment horizontal="right" vertical="center" shrinkToFit="1"/>
      <protection locked="0"/>
    </xf>
    <xf numFmtId="176" fontId="0" fillId="3" borderId="56" xfId="0" applyNumberFormat="1" applyFill="1" applyBorder="1" applyAlignment="1" applyProtection="1">
      <alignment horizontal="right" vertical="center" shrinkToFit="1"/>
      <protection locked="0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76" fontId="0" fillId="3" borderId="26" xfId="0" applyNumberFormat="1" applyFill="1" applyBorder="1" applyAlignment="1" applyProtection="1">
      <alignment horizontal="right" vertical="center" shrinkToFit="1"/>
      <protection locked="0"/>
    </xf>
    <xf numFmtId="176" fontId="0" fillId="3" borderId="27" xfId="0" applyNumberFormat="1" applyFill="1" applyBorder="1" applyAlignment="1" applyProtection="1">
      <alignment horizontal="right" vertical="center" shrinkToFit="1"/>
      <protection locked="0"/>
    </xf>
    <xf numFmtId="176" fontId="0" fillId="3" borderId="42" xfId="0" applyNumberFormat="1" applyFill="1" applyBorder="1" applyAlignment="1" applyProtection="1">
      <alignment horizontal="right" vertical="center" shrinkToFit="1"/>
      <protection locked="0"/>
    </xf>
    <xf numFmtId="176" fontId="0" fillId="3" borderId="4" xfId="0" applyNumberFormat="1" applyFill="1" applyBorder="1" applyAlignment="1" applyProtection="1">
      <alignment horizontal="right" vertical="center" shrinkToFit="1"/>
      <protection locked="0"/>
    </xf>
    <xf numFmtId="176" fontId="0" fillId="3" borderId="2" xfId="0" applyNumberFormat="1" applyFill="1" applyBorder="1" applyAlignment="1" applyProtection="1">
      <alignment horizontal="right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176" fontId="0" fillId="3" borderId="10" xfId="0" applyNumberFormat="1" applyFill="1" applyBorder="1" applyAlignment="1" applyProtection="1">
      <alignment horizontal="right" vertical="center" shrinkToFit="1"/>
      <protection locked="0"/>
    </xf>
    <xf numFmtId="176" fontId="0" fillId="3" borderId="11" xfId="0" applyNumberFormat="1" applyFill="1" applyBorder="1" applyAlignment="1" applyProtection="1">
      <alignment horizontal="right" vertical="center" shrinkToFit="1"/>
      <protection locked="0"/>
    </xf>
    <xf numFmtId="176" fontId="0" fillId="3" borderId="21" xfId="0" applyNumberFormat="1" applyFill="1" applyBorder="1" applyAlignment="1" applyProtection="1">
      <alignment horizontal="right" vertical="center" shrinkToFit="1"/>
      <protection locked="0"/>
    </xf>
    <xf numFmtId="176" fontId="0" fillId="3" borderId="47" xfId="0" applyNumberFormat="1" applyFill="1" applyBorder="1" applyAlignment="1" applyProtection="1">
      <alignment horizontal="right" vertical="center" shrinkToFit="1"/>
      <protection locked="0"/>
    </xf>
    <xf numFmtId="176" fontId="0" fillId="3" borderId="20" xfId="0" applyNumberFormat="1" applyFill="1" applyBorder="1" applyAlignment="1" applyProtection="1">
      <alignment horizontal="right" vertical="center" shrinkToFit="1"/>
      <protection locked="0"/>
    </xf>
    <xf numFmtId="0" fontId="0" fillId="3" borderId="83" xfId="0" applyFill="1" applyBorder="1" applyAlignment="1" applyProtection="1">
      <alignment horizontal="center" vertical="center" shrinkToFit="1"/>
      <protection locked="0"/>
    </xf>
    <xf numFmtId="0" fontId="0" fillId="3" borderId="84" xfId="0" applyFill="1" applyBorder="1" applyAlignment="1" applyProtection="1">
      <alignment horizontal="center" vertical="center"/>
      <protection locked="0"/>
    </xf>
    <xf numFmtId="0" fontId="0" fillId="3" borderId="85" xfId="0" applyFill="1" applyBorder="1" applyAlignment="1" applyProtection="1">
      <alignment horizontal="center" vertical="center"/>
      <protection locked="0"/>
    </xf>
    <xf numFmtId="176" fontId="0" fillId="3" borderId="82" xfId="0" applyNumberFormat="1" applyFill="1" applyBorder="1" applyAlignment="1" applyProtection="1">
      <alignment horizontal="right" vertical="center" shrinkToFit="1"/>
      <protection locked="0"/>
    </xf>
    <xf numFmtId="176" fontId="0" fillId="3" borderId="85" xfId="0" applyNumberFormat="1" applyFill="1" applyBorder="1" applyAlignment="1" applyProtection="1">
      <alignment horizontal="right" vertical="center" shrinkToFit="1"/>
      <protection locked="0"/>
    </xf>
    <xf numFmtId="176" fontId="0" fillId="3" borderId="84" xfId="0" applyNumberFormat="1" applyFill="1" applyBorder="1" applyAlignment="1" applyProtection="1">
      <alignment horizontal="right" vertical="center" shrinkToFit="1"/>
      <protection locked="0"/>
    </xf>
    <xf numFmtId="176" fontId="0" fillId="3" borderId="86" xfId="0" applyNumberFormat="1" applyFill="1" applyBorder="1" applyAlignment="1" applyProtection="1">
      <alignment horizontal="right" vertical="center" shrinkToFit="1"/>
      <protection locked="0"/>
    </xf>
    <xf numFmtId="176" fontId="0" fillId="3" borderId="87" xfId="0" applyNumberFormat="1" applyFill="1" applyBorder="1" applyAlignment="1" applyProtection="1">
      <alignment horizontal="right" vertical="center" shrinkToFit="1"/>
      <protection locked="0"/>
    </xf>
    <xf numFmtId="183" fontId="0" fillId="3" borderId="6" xfId="0" applyNumberFormat="1" applyFill="1" applyBorder="1" applyAlignment="1" applyProtection="1">
      <alignment horizontal="center" shrinkToFit="1"/>
      <protection locked="0"/>
    </xf>
    <xf numFmtId="183" fontId="0" fillId="3" borderId="64" xfId="0" applyNumberFormat="1" applyFill="1" applyBorder="1" applyAlignment="1" applyProtection="1">
      <alignment horizontal="center" shrinkToFit="1"/>
      <protection locked="0"/>
    </xf>
    <xf numFmtId="183" fontId="0" fillId="3" borderId="7" xfId="0" applyNumberFormat="1" applyFill="1" applyBorder="1" applyAlignment="1" applyProtection="1">
      <alignment horizontal="center" shrinkToFit="1"/>
      <protection locked="0"/>
    </xf>
    <xf numFmtId="183" fontId="0" fillId="3" borderId="23" xfId="0" applyNumberFormat="1" applyFill="1" applyBorder="1" applyAlignment="1" applyProtection="1">
      <alignment horizontal="center" shrinkToFit="1"/>
      <protection locked="0"/>
    </xf>
    <xf numFmtId="183" fontId="0" fillId="3" borderId="44" xfId="0" applyNumberFormat="1" applyFill="1" applyBorder="1" applyAlignment="1" applyProtection="1">
      <alignment horizontal="center" shrinkToFit="1"/>
      <protection locked="0"/>
    </xf>
    <xf numFmtId="0" fontId="14" fillId="0" borderId="0" xfId="2" applyFont="1" applyAlignment="1">
      <alignment horizontal="center" vertical="center" shrinkToFit="1"/>
    </xf>
    <xf numFmtId="0" fontId="0" fillId="0" borderId="51" xfId="2" applyFont="1" applyBorder="1">
      <alignment vertical="center"/>
    </xf>
    <xf numFmtId="0" fontId="22" fillId="0" borderId="15" xfId="2" applyFont="1" applyBorder="1">
      <alignment vertical="center"/>
    </xf>
    <xf numFmtId="0" fontId="2" fillId="0" borderId="48" xfId="2" applyFont="1" applyBorder="1" applyAlignment="1">
      <alignment vertical="center" shrinkToFit="1"/>
    </xf>
    <xf numFmtId="0" fontId="0" fillId="0" borderId="6" xfId="2" applyFont="1" applyBorder="1">
      <alignment vertical="center"/>
    </xf>
    <xf numFmtId="0" fontId="0" fillId="0" borderId="44" xfId="2" applyFont="1" applyBorder="1">
      <alignment vertical="center"/>
    </xf>
    <xf numFmtId="0" fontId="6" fillId="0" borderId="0" xfId="2" applyFont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61" xfId="0" applyBorder="1" applyAlignment="1">
      <alignment horizontal="center" shrinkToFit="1"/>
    </xf>
    <xf numFmtId="0" fontId="0" fillId="0" borderId="56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64" xfId="0" applyBorder="1"/>
    <xf numFmtId="0" fontId="0" fillId="0" borderId="54" xfId="0" applyBorder="1" applyAlignment="1">
      <alignment horizontal="center" shrinkToFit="1"/>
    </xf>
    <xf numFmtId="0" fontId="0" fillId="0" borderId="77" xfId="0" applyBorder="1"/>
    <xf numFmtId="0" fontId="0" fillId="0" borderId="1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53" xfId="0" applyBorder="1"/>
    <xf numFmtId="184" fontId="6" fillId="3" borderId="0" xfId="2" applyNumberFormat="1" applyFont="1" applyFill="1" applyAlignment="1" applyProtection="1">
      <alignment horizontal="center" vertical="center"/>
      <protection locked="0"/>
    </xf>
    <xf numFmtId="0" fontId="3" fillId="0" borderId="110" xfId="2" applyFont="1" applyBorder="1" applyAlignment="1">
      <alignment horizontal="center" vertical="center"/>
    </xf>
    <xf numFmtId="0" fontId="3" fillId="0" borderId="111" xfId="2" applyFont="1" applyBorder="1" applyAlignment="1">
      <alignment horizontal="center" vertical="center"/>
    </xf>
    <xf numFmtId="0" fontId="3" fillId="0" borderId="112" xfId="2" applyFont="1" applyBorder="1" applyAlignment="1">
      <alignment horizontal="center" vertical="center"/>
    </xf>
    <xf numFmtId="0" fontId="3" fillId="0" borderId="116" xfId="2" applyFont="1" applyBorder="1" applyAlignment="1">
      <alignment horizontal="center" vertical="center"/>
    </xf>
    <xf numFmtId="0" fontId="3" fillId="0" borderId="117" xfId="2" applyFont="1" applyBorder="1" applyAlignment="1">
      <alignment horizontal="center" vertical="center"/>
    </xf>
    <xf numFmtId="0" fontId="3" fillId="0" borderId="118" xfId="2" applyFont="1" applyBorder="1" applyAlignment="1">
      <alignment horizontal="center" vertical="center"/>
    </xf>
    <xf numFmtId="0" fontId="9" fillId="0" borderId="145" xfId="2" applyFont="1" applyBorder="1">
      <alignment vertical="center"/>
    </xf>
    <xf numFmtId="0" fontId="13" fillId="0" borderId="146" xfId="2" applyFont="1" applyBorder="1">
      <alignment vertical="center"/>
    </xf>
    <xf numFmtId="0" fontId="13" fillId="0" borderId="147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177" fontId="6" fillId="4" borderId="21" xfId="1" applyNumberFormat="1" applyFont="1" applyFill="1" applyBorder="1" applyAlignment="1">
      <alignment horizontal="right" vertical="center"/>
    </xf>
    <xf numFmtId="177" fontId="6" fillId="4" borderId="47" xfId="1" applyNumberFormat="1" applyFont="1" applyFill="1" applyBorder="1" applyAlignment="1">
      <alignment horizontal="right" vertical="center"/>
    </xf>
    <xf numFmtId="177" fontId="6" fillId="4" borderId="20" xfId="1" applyNumberFormat="1" applyFont="1" applyFill="1" applyBorder="1" applyAlignment="1">
      <alignment horizontal="right" vertical="center"/>
    </xf>
    <xf numFmtId="177" fontId="6" fillId="4" borderId="9" xfId="1" applyNumberFormat="1" applyFont="1" applyFill="1" applyBorder="1" applyAlignment="1">
      <alignment horizontal="right" vertical="center"/>
    </xf>
    <xf numFmtId="177" fontId="6" fillId="4" borderId="58" xfId="1" applyNumberFormat="1" applyFont="1" applyFill="1" applyBorder="1" applyAlignment="1">
      <alignment horizontal="right" vertical="center"/>
    </xf>
    <xf numFmtId="177" fontId="6" fillId="4" borderId="10" xfId="1" applyNumberFormat="1" applyFont="1" applyFill="1" applyBorder="1" applyAlignment="1">
      <alignment horizontal="right" vertical="center"/>
    </xf>
    <xf numFmtId="177" fontId="6" fillId="4" borderId="11" xfId="1" applyNumberFormat="1" applyFont="1" applyFill="1" applyBorder="1" applyAlignment="1">
      <alignment horizontal="right"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0" fontId="14" fillId="4" borderId="4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41" xfId="2" applyFont="1" applyFill="1" applyBorder="1" applyAlignment="1">
      <alignment horizontal="center" vertical="center"/>
    </xf>
    <xf numFmtId="178" fontId="6" fillId="4" borderId="130" xfId="1" applyNumberFormat="1" applyFont="1" applyFill="1" applyBorder="1" applyAlignment="1">
      <alignment horizontal="center" vertical="center"/>
    </xf>
    <xf numFmtId="178" fontId="6" fillId="4" borderId="131" xfId="1" applyNumberFormat="1" applyFont="1" applyFill="1" applyBorder="1" applyAlignment="1">
      <alignment horizontal="center" vertical="center"/>
    </xf>
    <xf numFmtId="178" fontId="6" fillId="4" borderId="141" xfId="1" applyNumberFormat="1" applyFont="1" applyFill="1" applyBorder="1" applyAlignment="1">
      <alignment horizontal="center" vertical="center"/>
    </xf>
    <xf numFmtId="0" fontId="9" fillId="4" borderId="130" xfId="2" applyFont="1" applyFill="1" applyBorder="1" applyAlignment="1">
      <alignment horizontal="center" vertical="center"/>
    </xf>
    <xf numFmtId="0" fontId="9" fillId="4" borderId="131" xfId="2" applyFont="1" applyFill="1" applyBorder="1" applyAlignment="1">
      <alignment horizontal="center" vertical="center"/>
    </xf>
    <xf numFmtId="0" fontId="9" fillId="4" borderId="132" xfId="2" applyFont="1" applyFill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9" fillId="0" borderId="130" xfId="2" applyFont="1" applyBorder="1" applyAlignment="1">
      <alignment horizontal="right" vertical="center"/>
    </xf>
    <xf numFmtId="0" fontId="9" fillId="0" borderId="131" xfId="2" applyFont="1" applyBorder="1" applyAlignment="1">
      <alignment horizontal="right" vertical="center"/>
    </xf>
    <xf numFmtId="0" fontId="9" fillId="0" borderId="132" xfId="2" applyFont="1" applyBorder="1" applyAlignment="1">
      <alignment horizontal="right"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8" fontId="6" fillId="0" borderId="129" xfId="1" applyNumberFormat="1" applyFont="1" applyBorder="1" applyAlignment="1">
      <alignment horizontal="right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47" xfId="2" applyFont="1" applyFill="1" applyBorder="1" applyAlignment="1">
      <alignment horizontal="center" vertical="center"/>
    </xf>
    <xf numFmtId="0" fontId="14" fillId="4" borderId="9" xfId="2" applyFont="1" applyFill="1" applyBorder="1" applyAlignment="1">
      <alignment horizontal="center" vertical="center"/>
    </xf>
    <xf numFmtId="177" fontId="6" fillId="4" borderId="21" xfId="2" applyNumberFormat="1" applyFont="1" applyFill="1" applyBorder="1" applyAlignment="1">
      <alignment horizontal="right" vertical="center"/>
    </xf>
    <xf numFmtId="177" fontId="6" fillId="4" borderId="47" xfId="2" applyNumberFormat="1" applyFont="1" applyFill="1" applyBorder="1" applyAlignment="1">
      <alignment horizontal="right" vertical="center"/>
    </xf>
    <xf numFmtId="177" fontId="6" fillId="4" borderId="20" xfId="2" applyNumberFormat="1" applyFont="1" applyFill="1" applyBorder="1" applyAlignment="1">
      <alignment horizontal="right" vertical="center"/>
    </xf>
    <xf numFmtId="177" fontId="6" fillId="4" borderId="21" xfId="1" applyNumberFormat="1" applyFont="1" applyFill="1" applyBorder="1">
      <alignment vertical="center"/>
    </xf>
    <xf numFmtId="177" fontId="6" fillId="4" borderId="47" xfId="1" applyNumberFormat="1" applyFont="1" applyFill="1" applyBorder="1">
      <alignment vertical="center"/>
    </xf>
    <xf numFmtId="177" fontId="6" fillId="4" borderId="9" xfId="1" applyNumberFormat="1" applyFont="1" applyFill="1" applyBorder="1">
      <alignment vertical="center"/>
    </xf>
    <xf numFmtId="0" fontId="9" fillId="4" borderId="130" xfId="2" applyFont="1" applyFill="1" applyBorder="1" applyAlignment="1">
      <alignment horizontal="right" vertical="center"/>
    </xf>
    <xf numFmtId="0" fontId="9" fillId="4" borderId="131" xfId="2" applyFont="1" applyFill="1" applyBorder="1" applyAlignment="1">
      <alignment horizontal="right" vertical="center"/>
    </xf>
    <xf numFmtId="0" fontId="9" fillId="4" borderId="132" xfId="2" applyFont="1" applyFill="1" applyBorder="1" applyAlignment="1">
      <alignment horizontal="right" vertical="center"/>
    </xf>
    <xf numFmtId="177" fontId="6" fillId="4" borderId="11" xfId="1" applyNumberFormat="1" applyFont="1" applyFill="1" applyBorder="1">
      <alignment vertical="center"/>
    </xf>
    <xf numFmtId="178" fontId="6" fillId="4" borderId="129" xfId="1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49" fontId="6" fillId="3" borderId="62" xfId="2" applyNumberFormat="1" applyFont="1" applyFill="1" applyBorder="1" applyAlignment="1" applyProtection="1">
      <alignment horizontal="center" vertical="center"/>
      <protection locked="0"/>
    </xf>
    <xf numFmtId="49" fontId="6" fillId="3" borderId="69" xfId="2" applyNumberFormat="1" applyFont="1" applyFill="1" applyBorder="1" applyAlignment="1" applyProtection="1">
      <alignment horizontal="center" vertical="center"/>
      <protection locked="0"/>
    </xf>
    <xf numFmtId="49" fontId="6" fillId="3" borderId="63" xfId="2" applyNumberFormat="1" applyFont="1" applyFill="1" applyBorder="1" applyAlignment="1" applyProtection="1">
      <alignment horizontal="center" vertical="center"/>
      <protection locked="0"/>
    </xf>
    <xf numFmtId="0" fontId="11" fillId="3" borderId="47" xfId="2" applyFont="1" applyFill="1" applyBorder="1" applyProtection="1">
      <alignment vertical="center"/>
      <protection locked="0"/>
    </xf>
    <xf numFmtId="0" fontId="11" fillId="3" borderId="20" xfId="2" applyFont="1" applyFill="1" applyBorder="1" applyProtection="1">
      <alignment vertical="center"/>
      <protection locked="0"/>
    </xf>
    <xf numFmtId="3" fontId="6" fillId="3" borderId="21" xfId="2" applyNumberFormat="1" applyFont="1" applyFill="1" applyBorder="1" applyProtection="1">
      <alignment vertical="center"/>
      <protection locked="0"/>
    </xf>
    <xf numFmtId="0" fontId="6" fillId="3" borderId="47" xfId="2" applyFont="1" applyFill="1" applyBorder="1" applyProtection="1">
      <alignment vertical="center"/>
      <protection locked="0"/>
    </xf>
    <xf numFmtId="0" fontId="12" fillId="3" borderId="62" xfId="2" applyFont="1" applyFill="1" applyBorder="1" applyAlignment="1" applyProtection="1">
      <alignment horizontal="center" vertical="center"/>
      <protection locked="0"/>
    </xf>
    <xf numFmtId="0" fontId="12" fillId="3" borderId="24" xfId="2" applyFont="1" applyFill="1" applyBorder="1" applyAlignment="1" applyProtection="1">
      <alignment horizontal="center" vertical="center"/>
      <protection locked="0"/>
    </xf>
    <xf numFmtId="0" fontId="12" fillId="3" borderId="69" xfId="2" applyFont="1" applyFill="1" applyBorder="1" applyAlignment="1" applyProtection="1">
      <alignment horizontal="center" vertical="center"/>
      <protection locked="0"/>
    </xf>
    <xf numFmtId="0" fontId="12" fillId="3" borderId="25" xfId="2" applyFont="1" applyFill="1" applyBorder="1" applyProtection="1">
      <alignment vertical="center"/>
      <protection locked="0"/>
    </xf>
    <xf numFmtId="0" fontId="3" fillId="3" borderId="69" xfId="2" applyFont="1" applyFill="1" applyBorder="1" applyProtection="1">
      <alignment vertical="center"/>
      <protection locked="0"/>
    </xf>
    <xf numFmtId="0" fontId="3" fillId="3" borderId="63" xfId="2" applyFont="1" applyFill="1" applyBorder="1" applyProtection="1">
      <alignment vertical="center"/>
      <protection locked="0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12" fillId="2" borderId="69" xfId="2" applyFont="1" applyFill="1" applyBorder="1" applyProtection="1">
      <alignment vertical="center"/>
      <protection locked="0"/>
    </xf>
    <xf numFmtId="0" fontId="3" fillId="2" borderId="69" xfId="2" applyFont="1" applyFill="1" applyBorder="1" applyProtection="1">
      <alignment vertical="center"/>
      <protection locked="0"/>
    </xf>
    <xf numFmtId="0" fontId="3" fillId="2" borderId="63" xfId="2" applyFont="1" applyFill="1" applyBorder="1" applyProtection="1">
      <alignment vertical="center"/>
      <protection locked="0"/>
    </xf>
    <xf numFmtId="0" fontId="12" fillId="3" borderId="25" xfId="2" applyFont="1" applyFill="1" applyBorder="1" applyAlignment="1" applyProtection="1">
      <alignment horizontal="center" vertical="center"/>
      <protection locked="0"/>
    </xf>
    <xf numFmtId="0" fontId="12" fillId="3" borderId="69" xfId="2" applyFont="1" applyFill="1" applyBorder="1" applyProtection="1">
      <alignment vertical="center"/>
      <protection locked="0"/>
    </xf>
    <xf numFmtId="0" fontId="12" fillId="2" borderId="58" xfId="2" applyFont="1" applyFill="1" applyBorder="1" applyAlignment="1" applyProtection="1">
      <alignment horizontal="center" vertical="center"/>
      <protection locked="0"/>
    </xf>
    <xf numFmtId="0" fontId="12" fillId="2" borderId="20" xfId="2" applyFont="1" applyFill="1" applyBorder="1" applyAlignment="1" applyProtection="1">
      <alignment horizontal="center" vertical="center"/>
      <protection locked="0"/>
    </xf>
    <xf numFmtId="0" fontId="12" fillId="2" borderId="21" xfId="2" applyFont="1" applyFill="1" applyBorder="1" applyAlignment="1" applyProtection="1">
      <alignment horizontal="center" vertical="center"/>
      <protection locked="0"/>
    </xf>
    <xf numFmtId="0" fontId="12" fillId="2" borderId="47" xfId="2" applyFont="1" applyFill="1" applyBorder="1" applyProtection="1">
      <alignment vertical="center"/>
      <protection locked="0"/>
    </xf>
    <xf numFmtId="0" fontId="3" fillId="2" borderId="47" xfId="2" applyFont="1" applyFill="1" applyBorder="1" applyProtection="1">
      <alignment vertical="center"/>
      <protection locked="0"/>
    </xf>
    <xf numFmtId="0" fontId="3" fillId="2" borderId="9" xfId="2" applyFont="1" applyFill="1" applyBorder="1" applyProtection="1">
      <alignment vertical="center"/>
      <protection locked="0"/>
    </xf>
    <xf numFmtId="0" fontId="12" fillId="2" borderId="62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/>
      <protection locked="0"/>
    </xf>
    <xf numFmtId="0" fontId="12" fillId="2" borderId="25" xfId="2" applyFont="1" applyFill="1" applyBorder="1" applyAlignment="1" applyProtection="1">
      <alignment horizontal="center" vertical="center"/>
      <protection locked="0"/>
    </xf>
    <xf numFmtId="49" fontId="6" fillId="3" borderId="58" xfId="2" applyNumberFormat="1" applyFont="1" applyFill="1" applyBorder="1" applyAlignment="1" applyProtection="1">
      <alignment horizontal="center" vertical="center"/>
      <protection locked="0"/>
    </xf>
    <xf numFmtId="49" fontId="6" fillId="3" borderId="47" xfId="2" applyNumberFormat="1" applyFont="1" applyFill="1" applyBorder="1" applyAlignment="1" applyProtection="1">
      <alignment horizontal="center" vertical="center"/>
      <protection locked="0"/>
    </xf>
    <xf numFmtId="49" fontId="6" fillId="3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11" xfId="2" applyFont="1" applyBorder="1" applyAlignment="1">
      <alignment horizontal="left"/>
    </xf>
    <xf numFmtId="0" fontId="12" fillId="3" borderId="58" xfId="2" applyFont="1" applyFill="1" applyBorder="1" applyAlignment="1" applyProtection="1">
      <alignment horizontal="center" vertical="center"/>
      <protection locked="0"/>
    </xf>
    <xf numFmtId="0" fontId="12" fillId="3" borderId="20" xfId="2" applyFont="1" applyFill="1" applyBorder="1" applyAlignment="1" applyProtection="1">
      <alignment horizontal="center" vertical="center"/>
      <protection locked="0"/>
    </xf>
    <xf numFmtId="0" fontId="12" fillId="3" borderId="47" xfId="2" applyFont="1" applyFill="1" applyBorder="1" applyAlignment="1" applyProtection="1">
      <alignment horizontal="center" vertical="center"/>
      <protection locked="0"/>
    </xf>
    <xf numFmtId="0" fontId="12" fillId="3" borderId="21" xfId="2" applyFont="1" applyFill="1" applyBorder="1" applyProtection="1">
      <alignment vertical="center"/>
      <protection locked="0"/>
    </xf>
    <xf numFmtId="0" fontId="3" fillId="3" borderId="47" xfId="2" applyFont="1" applyFill="1" applyBorder="1" applyProtection="1">
      <alignment vertical="center"/>
      <protection locked="0"/>
    </xf>
    <xf numFmtId="0" fontId="3" fillId="3" borderId="9" xfId="2" applyFont="1" applyFill="1" applyBorder="1" applyProtection="1">
      <alignment vertical="center"/>
      <protection locked="0"/>
    </xf>
    <xf numFmtId="0" fontId="12" fillId="3" borderId="21" xfId="2" applyFont="1" applyFill="1" applyBorder="1" applyAlignment="1" applyProtection="1">
      <alignment horizontal="center" vertical="center"/>
      <protection locked="0"/>
    </xf>
    <xf numFmtId="0" fontId="12" fillId="3" borderId="47" xfId="2" applyFont="1" applyFill="1" applyBorder="1" applyProtection="1">
      <alignment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12" fillId="3" borderId="70" xfId="2" applyFont="1" applyFill="1" applyBorder="1" applyAlignment="1" applyProtection="1">
      <alignment horizontal="center" vertical="center"/>
      <protection locked="0"/>
    </xf>
    <xf numFmtId="0" fontId="12" fillId="3" borderId="42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Protection="1">
      <alignment vertical="center"/>
      <protection locked="0"/>
    </xf>
    <xf numFmtId="0" fontId="3" fillId="3" borderId="2" xfId="2" applyFont="1" applyFill="1" applyBorder="1" applyProtection="1">
      <alignment vertical="center"/>
      <protection locked="0"/>
    </xf>
    <xf numFmtId="0" fontId="3" fillId="3" borderId="41" xfId="2" applyFont="1" applyFill="1" applyBorder="1" applyProtection="1">
      <alignment vertical="center"/>
      <protection locked="0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Protection="1">
      <alignment vertical="center"/>
      <protection locked="0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1" xfId="1" applyNumberFormat="1" applyFont="1" applyFill="1" applyBorder="1" applyAlignment="1" applyProtection="1">
      <alignment horizontal="center" vertical="center"/>
      <protection locked="0"/>
    </xf>
    <xf numFmtId="49" fontId="6" fillId="3" borderId="56" xfId="1" applyNumberFormat="1" applyFont="1" applyFill="1" applyBorder="1" applyAlignment="1" applyProtection="1">
      <alignment horizontal="center" vertical="center"/>
      <protection locked="0"/>
    </xf>
    <xf numFmtId="49" fontId="6" fillId="3" borderId="57" xfId="1" applyNumberFormat="1" applyFont="1" applyFill="1" applyBorder="1" applyAlignment="1" applyProtection="1">
      <alignment horizontal="center" vertical="center"/>
      <protection locked="0"/>
    </xf>
    <xf numFmtId="0" fontId="11" fillId="3" borderId="47" xfId="1" applyFont="1" applyFill="1" applyBorder="1" applyProtection="1">
      <alignment vertical="center"/>
      <protection locked="0"/>
    </xf>
    <xf numFmtId="0" fontId="11" fillId="3" borderId="20" xfId="1" applyFont="1" applyFill="1" applyBorder="1" applyProtection="1">
      <alignment vertical="center"/>
      <protection locked="0"/>
    </xf>
    <xf numFmtId="3" fontId="6" fillId="3" borderId="21" xfId="1" applyNumberFormat="1" applyFont="1" applyFill="1" applyBorder="1" applyProtection="1">
      <alignment vertical="center"/>
      <protection locked="0"/>
    </xf>
    <xf numFmtId="0" fontId="6" fillId="3" borderId="47" xfId="1" applyFont="1" applyFill="1" applyBorder="1" applyProtection="1">
      <alignment vertical="center"/>
      <protection locked="0"/>
    </xf>
    <xf numFmtId="0" fontId="12" fillId="3" borderId="17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Protection="1">
      <alignment vertical="center"/>
      <protection locked="0"/>
    </xf>
    <xf numFmtId="0" fontId="3" fillId="3" borderId="18" xfId="1" applyFont="1" applyFill="1" applyBorder="1" applyProtection="1">
      <alignment vertical="center"/>
      <protection locked="0"/>
    </xf>
    <xf numFmtId="0" fontId="3" fillId="3" borderId="100" xfId="1" applyFont="1" applyFill="1" applyBorder="1" applyProtection="1">
      <alignment vertical="center"/>
      <protection locked="0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6" fillId="3" borderId="61" xfId="2" applyNumberFormat="1" applyFont="1" applyFill="1" applyBorder="1" applyAlignment="1" applyProtection="1">
      <alignment horizontal="center" vertical="center"/>
      <protection locked="0"/>
    </xf>
    <xf numFmtId="49" fontId="6" fillId="3" borderId="56" xfId="2" applyNumberFormat="1" applyFont="1" applyFill="1" applyBorder="1" applyAlignment="1" applyProtection="1">
      <alignment horizontal="center" vertical="center"/>
      <protection locked="0"/>
    </xf>
    <xf numFmtId="49" fontId="6" fillId="3" borderId="57" xfId="2" applyNumberFormat="1" applyFont="1" applyFill="1" applyBorder="1" applyAlignment="1" applyProtection="1">
      <alignment horizontal="center" vertical="center"/>
      <protection locked="0"/>
    </xf>
    <xf numFmtId="0" fontId="12" fillId="2" borderId="61" xfId="2" applyFont="1" applyFill="1" applyBorder="1" applyAlignment="1" applyProtection="1">
      <alignment horizontal="center" vertical="center"/>
      <protection locked="0"/>
    </xf>
    <xf numFmtId="0" fontId="12" fillId="2" borderId="55" xfId="2" applyFont="1" applyFill="1" applyBorder="1" applyAlignment="1" applyProtection="1">
      <alignment horizontal="center" vertical="center"/>
      <protection locked="0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56" xfId="2" applyFont="1" applyFill="1" applyBorder="1" applyProtection="1">
      <alignment vertical="center"/>
      <protection locked="0"/>
    </xf>
    <xf numFmtId="0" fontId="3" fillId="2" borderId="56" xfId="2" applyFont="1" applyFill="1" applyBorder="1" applyProtection="1">
      <alignment vertical="center"/>
      <protection locked="0"/>
    </xf>
    <xf numFmtId="0" fontId="3" fillId="2" borderId="57" xfId="2" applyFont="1" applyFill="1" applyBorder="1" applyProtection="1">
      <alignment vertical="center"/>
      <protection locked="0"/>
    </xf>
    <xf numFmtId="0" fontId="3" fillId="0" borderId="3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9" fillId="0" borderId="148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9" fillId="0" borderId="13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176" fontId="6" fillId="5" borderId="3" xfId="2" applyNumberFormat="1" applyFont="1" applyFill="1" applyBorder="1" applyAlignment="1" applyProtection="1">
      <alignment horizontal="right" vertical="center"/>
      <protection locked="0"/>
    </xf>
    <xf numFmtId="176" fontId="6" fillId="5" borderId="1" xfId="2" applyNumberFormat="1" applyFont="1" applyFill="1" applyBorder="1" applyAlignment="1" applyProtection="1">
      <alignment horizontal="right" vertical="center"/>
      <protection locked="0"/>
    </xf>
    <xf numFmtId="176" fontId="6" fillId="5" borderId="4" xfId="2" applyNumberFormat="1" applyFont="1" applyFill="1" applyBorder="1" applyAlignment="1" applyProtection="1">
      <alignment horizontal="right" vertical="center"/>
      <protection locked="0"/>
    </xf>
    <xf numFmtId="176" fontId="6" fillId="5" borderId="2" xfId="2" applyNumberFormat="1" applyFont="1" applyFill="1" applyBorder="1" applyAlignment="1" applyProtection="1">
      <alignment horizontal="right" vertical="center"/>
      <protection locked="0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9" fillId="0" borderId="142" xfId="2" applyFont="1" applyBorder="1">
      <alignment vertical="center"/>
    </xf>
    <xf numFmtId="0" fontId="13" fillId="0" borderId="143" xfId="2" applyFont="1" applyBorder="1">
      <alignment vertical="center"/>
    </xf>
    <xf numFmtId="0" fontId="13" fillId="0" borderId="144" xfId="2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5" xfId="2" applyFont="1" applyBorder="1">
      <alignment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4" xfId="2" applyNumberFormat="1" applyFont="1" applyBorder="1">
      <alignment vertical="center"/>
    </xf>
    <xf numFmtId="177" fontId="6" fillId="0" borderId="25" xfId="2" applyNumberFormat="1" applyFont="1" applyBorder="1">
      <alignment vertical="center"/>
    </xf>
    <xf numFmtId="177" fontId="6" fillId="0" borderId="69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69" xfId="1" applyNumberFormat="1" applyFont="1" applyBorder="1">
      <alignment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0" fontId="0" fillId="0" borderId="65" xfId="1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4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8" fontId="5" fillId="0" borderId="47" xfId="2" applyNumberFormat="1" applyFont="1" applyBorder="1">
      <alignment vertical="center"/>
    </xf>
    <xf numFmtId="0" fontId="5" fillId="0" borderId="59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59" xfId="2" applyFont="1" applyBorder="1">
      <alignment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47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8" fontId="5" fillId="0" borderId="1" xfId="2" applyNumberFormat="1" applyFont="1" applyBorder="1">
      <alignment vertical="center"/>
    </xf>
    <xf numFmtId="0" fontId="5" fillId="0" borderId="60" xfId="2" applyFont="1" applyBorder="1">
      <alignment vertical="center"/>
    </xf>
    <xf numFmtId="177" fontId="6" fillId="0" borderId="20" xfId="1" applyNumberFormat="1" applyFont="1" applyBorder="1">
      <alignment vertical="center"/>
    </xf>
    <xf numFmtId="0" fontId="9" fillId="0" borderId="4" xfId="2" applyFont="1" applyBorder="1" applyAlignment="1">
      <alignment horizontal="right" vertical="center"/>
    </xf>
    <xf numFmtId="0" fontId="9" fillId="0" borderId="2" xfId="2" applyFont="1" applyBorder="1" applyAlignment="1">
      <alignment horizontal="right" vertical="center"/>
    </xf>
    <xf numFmtId="0" fontId="9" fillId="0" borderId="42" xfId="2" applyFont="1" applyBorder="1" applyAlignment="1">
      <alignment horizontal="righ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10" fillId="0" borderId="110" xfId="2" applyFont="1" applyBorder="1">
      <alignment vertical="center"/>
    </xf>
    <xf numFmtId="0" fontId="0" fillId="0" borderId="111" xfId="2" applyFont="1" applyBorder="1">
      <alignment vertical="center"/>
    </xf>
    <xf numFmtId="0" fontId="0" fillId="0" borderId="112" xfId="2" applyFont="1" applyBorder="1">
      <alignment vertical="center"/>
    </xf>
    <xf numFmtId="0" fontId="0" fillId="0" borderId="113" xfId="2" applyFont="1" applyBorder="1">
      <alignment vertical="center"/>
    </xf>
    <xf numFmtId="0" fontId="0" fillId="0" borderId="114" xfId="2" applyFont="1" applyBorder="1">
      <alignment vertical="center"/>
    </xf>
    <xf numFmtId="0" fontId="0" fillId="0" borderId="115" xfId="2" applyFont="1" applyBorder="1">
      <alignment vertical="center"/>
    </xf>
    <xf numFmtId="0" fontId="0" fillId="0" borderId="122" xfId="2" applyFont="1" applyBorder="1">
      <alignment vertical="center"/>
    </xf>
    <xf numFmtId="0" fontId="0" fillId="0" borderId="123" xfId="2" applyFont="1" applyBorder="1">
      <alignment vertical="center"/>
    </xf>
    <xf numFmtId="0" fontId="0" fillId="0" borderId="124" xfId="2" applyFont="1" applyBorder="1">
      <alignment vertical="center"/>
    </xf>
    <xf numFmtId="0" fontId="15" fillId="0" borderId="12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125" xfId="2" applyFont="1" applyBorder="1" applyAlignment="1">
      <alignment horizontal="center" vertical="center"/>
    </xf>
    <xf numFmtId="0" fontId="15" fillId="0" borderId="126" xfId="2" applyFont="1" applyBorder="1" applyAlignment="1">
      <alignment horizontal="center" vertical="center"/>
    </xf>
    <xf numFmtId="0" fontId="15" fillId="0" borderId="127" xfId="2" applyFont="1" applyBorder="1" applyAlignment="1">
      <alignment horizontal="center" vertical="center"/>
    </xf>
    <xf numFmtId="0" fontId="15" fillId="0" borderId="128" xfId="2" applyFont="1" applyBorder="1" applyAlignment="1">
      <alignment horizontal="center" vertical="center"/>
    </xf>
    <xf numFmtId="0" fontId="9" fillId="0" borderId="27" xfId="2" applyFont="1" applyBorder="1" applyAlignment="1">
      <alignment horizontal="right" vertical="center"/>
    </xf>
    <xf numFmtId="0" fontId="9" fillId="0" borderId="129" xfId="2" applyFont="1" applyBorder="1" applyAlignment="1">
      <alignment horizontal="right" vertical="center"/>
    </xf>
    <xf numFmtId="0" fontId="21" fillId="3" borderId="2" xfId="2" applyFont="1" applyFill="1" applyBorder="1" applyAlignment="1" applyProtection="1">
      <alignment horizontal="left" vertical="center"/>
      <protection locked="0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0" fillId="0" borderId="53" xfId="2" applyFont="1" applyBorder="1">
      <alignment vertical="center"/>
    </xf>
    <xf numFmtId="179" fontId="10" fillId="0" borderId="3" xfId="2" applyNumberFormat="1" applyFont="1" applyBorder="1" applyAlignment="1">
      <alignment horizontal="left" vertical="center"/>
    </xf>
    <xf numFmtId="179" fontId="1" fillId="0" borderId="1" xfId="2" applyNumberFormat="1" applyBorder="1" applyAlignment="1">
      <alignment horizontal="left"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54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9" fillId="0" borderId="70" xfId="2" applyFont="1" applyBorder="1" applyAlignment="1">
      <alignment horizontal="right" vertical="center"/>
    </xf>
    <xf numFmtId="0" fontId="9" fillId="0" borderId="41" xfId="2" applyFont="1" applyBorder="1" applyAlignment="1">
      <alignment horizontal="right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1" fillId="3" borderId="0" xfId="1" applyFont="1" applyFill="1" applyAlignment="1" applyProtection="1">
      <alignment horizontal="left" vertical="center"/>
      <protection locked="0"/>
    </xf>
    <xf numFmtId="0" fontId="21" fillId="3" borderId="37" xfId="1" applyFont="1" applyFill="1" applyBorder="1" applyAlignment="1" applyProtection="1">
      <alignment horizontal="left" vertical="center"/>
      <protection locked="0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2" xfId="1" applyFont="1" applyFill="1" applyBorder="1" applyAlignment="1" applyProtection="1">
      <alignment horizontal="left" vertical="center"/>
      <protection locked="0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49" fontId="21" fillId="3" borderId="0" xfId="1" applyNumberFormat="1" applyFont="1" applyFill="1" applyAlignment="1" applyProtection="1">
      <alignment horizontal="left" vertical="center"/>
      <protection locked="0"/>
    </xf>
    <xf numFmtId="49" fontId="21" fillId="3" borderId="37" xfId="1" applyNumberFormat="1" applyFont="1" applyFill="1" applyBorder="1" applyAlignment="1" applyProtection="1">
      <alignment horizontal="left" vertical="center"/>
      <protection locked="0"/>
    </xf>
    <xf numFmtId="49" fontId="23" fillId="3" borderId="3" xfId="1" applyNumberFormat="1" applyFont="1" applyFill="1" applyBorder="1" applyAlignment="1" applyProtection="1">
      <alignment horizontal="center" vertical="center"/>
      <protection locked="0"/>
    </xf>
    <xf numFmtId="0" fontId="0" fillId="3" borderId="1" xfId="1" applyFont="1" applyFill="1" applyBorder="1" applyAlignment="1" applyProtection="1">
      <alignment horizontal="center" vertical="center"/>
      <protection locked="0"/>
    </xf>
    <xf numFmtId="0" fontId="0" fillId="3" borderId="28" xfId="1" applyFont="1" applyFill="1" applyBorder="1" applyAlignment="1" applyProtection="1">
      <alignment horizontal="center" vertical="center"/>
      <protection locked="0"/>
    </xf>
    <xf numFmtId="0" fontId="0" fillId="3" borderId="4" xfId="1" applyFont="1" applyFill="1" applyBorder="1" applyAlignment="1" applyProtection="1">
      <alignment horizontal="center" vertical="center"/>
      <protection locked="0"/>
    </xf>
    <xf numFmtId="0" fontId="0" fillId="3" borderId="2" xfId="1" applyFont="1" applyFill="1" applyBorder="1" applyAlignment="1" applyProtection="1">
      <alignment horizontal="center" vertical="center"/>
      <protection locked="0"/>
    </xf>
    <xf numFmtId="0" fontId="0" fillId="3" borderId="42" xfId="1" applyFont="1" applyFill="1" applyBorder="1" applyAlignment="1" applyProtection="1">
      <alignment horizontal="center" vertical="center"/>
      <protection locked="0"/>
    </xf>
    <xf numFmtId="49" fontId="23" fillId="3" borderId="28" xfId="1" applyNumberFormat="1" applyFont="1" applyFill="1" applyBorder="1" applyAlignment="1" applyProtection="1">
      <alignment horizontal="center" vertical="center"/>
      <protection locked="0"/>
    </xf>
    <xf numFmtId="49" fontId="23" fillId="3" borderId="4" xfId="1" applyNumberFormat="1" applyFont="1" applyFill="1" applyBorder="1" applyAlignment="1" applyProtection="1">
      <alignment horizontal="center" vertical="center"/>
      <protection locked="0"/>
    </xf>
    <xf numFmtId="49" fontId="23" fillId="3" borderId="42" xfId="1" applyNumberFormat="1" applyFont="1" applyFill="1" applyBorder="1" applyAlignment="1" applyProtection="1">
      <alignment horizontal="center" vertical="center"/>
      <protection locked="0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49" fontId="24" fillId="3" borderId="3" xfId="1" applyNumberFormat="1" applyFont="1" applyFill="1" applyBorder="1" applyAlignment="1" applyProtection="1">
      <alignment horizontal="center" vertical="center"/>
      <protection locked="0"/>
    </xf>
    <xf numFmtId="49" fontId="24" fillId="3" borderId="1" xfId="1" applyNumberFormat="1" applyFont="1" applyFill="1" applyBorder="1" applyAlignment="1" applyProtection="1">
      <alignment horizontal="center" vertical="center"/>
      <protection locked="0"/>
    </xf>
    <xf numFmtId="49" fontId="24" fillId="3" borderId="28" xfId="1" applyNumberFormat="1" applyFont="1" applyFill="1" applyBorder="1" applyAlignment="1" applyProtection="1">
      <alignment horizontal="center" vertical="center"/>
      <protection locked="0"/>
    </xf>
    <xf numFmtId="49" fontId="24" fillId="3" borderId="4" xfId="1" applyNumberFormat="1" applyFont="1" applyFill="1" applyBorder="1" applyAlignment="1" applyProtection="1">
      <alignment horizontal="center" vertical="center"/>
      <protection locked="0"/>
    </xf>
    <xf numFmtId="49" fontId="24" fillId="3" borderId="2" xfId="1" applyNumberFormat="1" applyFont="1" applyFill="1" applyBorder="1" applyAlignment="1" applyProtection="1">
      <alignment horizontal="center" vertical="center"/>
      <protection locked="0"/>
    </xf>
    <xf numFmtId="49" fontId="24" fillId="3" borderId="42" xfId="1" applyNumberFormat="1" applyFont="1" applyFill="1" applyBorder="1" applyAlignment="1" applyProtection="1">
      <alignment horizontal="center" vertical="center"/>
      <protection locked="0"/>
    </xf>
    <xf numFmtId="49" fontId="14" fillId="3" borderId="3" xfId="1" applyNumberFormat="1" applyFont="1" applyFill="1" applyBorder="1" applyAlignment="1" applyProtection="1">
      <alignment horizontal="center" vertical="center"/>
      <protection locked="0"/>
    </xf>
    <xf numFmtId="49" fontId="14" fillId="3" borderId="28" xfId="1" applyNumberFormat="1" applyFont="1" applyFill="1" applyBorder="1" applyAlignment="1" applyProtection="1">
      <alignment horizontal="center" vertical="center"/>
      <protection locked="0"/>
    </xf>
    <xf numFmtId="49" fontId="14" fillId="3" borderId="4" xfId="1" applyNumberFormat="1" applyFont="1" applyFill="1" applyBorder="1" applyAlignment="1" applyProtection="1">
      <alignment horizontal="center" vertical="center"/>
      <protection locked="0"/>
    </xf>
    <xf numFmtId="49" fontId="14" fillId="3" borderId="42" xfId="1" applyNumberFormat="1" applyFont="1" applyFill="1" applyBorder="1" applyAlignment="1" applyProtection="1">
      <alignment horizontal="center" vertical="center"/>
      <protection locked="0"/>
    </xf>
    <xf numFmtId="0" fontId="21" fillId="3" borderId="3" xfId="1" applyFont="1" applyFill="1" applyBorder="1" applyAlignment="1" applyProtection="1">
      <alignment horizontal="center" vertical="center"/>
      <protection locked="0"/>
    </xf>
    <xf numFmtId="0" fontId="21" fillId="3" borderId="1" xfId="1" applyFont="1" applyFill="1" applyBorder="1" applyAlignment="1" applyProtection="1">
      <alignment horizontal="center" vertical="center"/>
      <protection locked="0"/>
    </xf>
    <xf numFmtId="0" fontId="21" fillId="3" borderId="28" xfId="1" applyFont="1" applyFill="1" applyBorder="1" applyAlignment="1" applyProtection="1">
      <alignment horizontal="center" vertical="center"/>
      <protection locked="0"/>
    </xf>
    <xf numFmtId="0" fontId="21" fillId="3" borderId="4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0" fontId="21" fillId="3" borderId="42" xfId="1" applyFont="1" applyFill="1" applyBorder="1" applyAlignment="1" applyProtection="1">
      <alignment horizontal="center" vertical="center"/>
      <protection locked="0"/>
    </xf>
    <xf numFmtId="0" fontId="21" fillId="3" borderId="3" xfId="2" applyFont="1" applyFill="1" applyBorder="1" applyAlignment="1" applyProtection="1">
      <alignment horizontal="center" vertical="center"/>
      <protection locked="0"/>
    </xf>
    <xf numFmtId="0" fontId="21" fillId="3" borderId="28" xfId="2" applyFont="1" applyFill="1" applyBorder="1" applyAlignment="1" applyProtection="1">
      <alignment horizontal="center" vertical="center"/>
      <protection locked="0"/>
    </xf>
    <xf numFmtId="0" fontId="21" fillId="3" borderId="4" xfId="2" applyFont="1" applyFill="1" applyBorder="1" applyAlignment="1" applyProtection="1">
      <alignment horizontal="center" vertical="center"/>
      <protection locked="0"/>
    </xf>
    <xf numFmtId="0" fontId="21" fillId="3" borderId="42" xfId="2" applyFont="1" applyFill="1" applyBorder="1" applyAlignment="1" applyProtection="1">
      <alignment horizontal="center" vertical="center"/>
      <protection locked="0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7" fillId="0" borderId="129" xfId="2" applyFont="1" applyBorder="1" applyAlignment="1">
      <alignment horizontal="center" vertical="center" wrapText="1"/>
    </xf>
    <xf numFmtId="0" fontId="10" fillId="0" borderId="110" xfId="2" applyFont="1" applyBorder="1" applyAlignment="1">
      <alignment horizontal="center" vertical="center"/>
    </xf>
    <xf numFmtId="0" fontId="10" fillId="0" borderId="111" xfId="2" applyFont="1" applyBorder="1" applyAlignment="1">
      <alignment horizontal="center" vertical="center"/>
    </xf>
    <xf numFmtId="0" fontId="10" fillId="0" borderId="112" xfId="2" applyFont="1" applyBorder="1" applyAlignment="1">
      <alignment horizontal="center" vertical="center"/>
    </xf>
    <xf numFmtId="0" fontId="10" fillId="0" borderId="113" xfId="2" applyFont="1" applyBorder="1" applyAlignment="1">
      <alignment horizontal="center" vertical="center"/>
    </xf>
    <xf numFmtId="0" fontId="10" fillId="0" borderId="114" xfId="2" applyFont="1" applyBorder="1" applyAlignment="1">
      <alignment horizontal="center" vertical="center"/>
    </xf>
    <xf numFmtId="0" fontId="10" fillId="0" borderId="115" xfId="2" applyFont="1" applyBorder="1" applyAlignment="1">
      <alignment horizontal="center" vertical="center"/>
    </xf>
    <xf numFmtId="0" fontId="10" fillId="0" borderId="116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49" fontId="12" fillId="3" borderId="0" xfId="1" applyNumberFormat="1" applyFont="1" applyFill="1" applyAlignment="1" applyProtection="1">
      <alignment horizontal="center" vertical="center"/>
      <protection locked="0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177" fontId="6" fillId="0" borderId="121" xfId="2" applyNumberFormat="1" applyFont="1" applyBorder="1" applyAlignment="1">
      <alignment horizontal="center" vertical="center"/>
    </xf>
    <xf numFmtId="177" fontId="6" fillId="0" borderId="119" xfId="2" applyNumberFormat="1" applyFont="1" applyBorder="1" applyAlignment="1">
      <alignment horizontal="center" vertical="center"/>
    </xf>
    <xf numFmtId="177" fontId="6" fillId="0" borderId="120" xfId="2" applyNumberFormat="1" applyFont="1" applyBorder="1" applyAlignment="1">
      <alignment horizontal="center" vertical="center"/>
    </xf>
    <xf numFmtId="177" fontId="6" fillId="0" borderId="136" xfId="2" applyNumberFormat="1" applyFont="1" applyBorder="1" applyAlignment="1">
      <alignment horizontal="center" vertical="center"/>
    </xf>
    <xf numFmtId="177" fontId="6" fillId="0" borderId="123" xfId="2" applyNumberFormat="1" applyFont="1" applyBorder="1" applyAlignment="1">
      <alignment horizontal="center" vertical="center"/>
    </xf>
    <xf numFmtId="177" fontId="6" fillId="0" borderId="137" xfId="2" applyNumberFormat="1" applyFont="1" applyBorder="1" applyAlignment="1">
      <alignment horizontal="center" vertical="center"/>
    </xf>
    <xf numFmtId="177" fontId="10" fillId="0" borderId="148" xfId="2" applyNumberFormat="1" applyFont="1" applyBorder="1" applyAlignment="1">
      <alignment horizontal="center" vertical="center"/>
    </xf>
    <xf numFmtId="177" fontId="10" fillId="0" borderId="131" xfId="2" applyNumberFormat="1" applyFont="1" applyBorder="1" applyAlignment="1">
      <alignment horizontal="center" vertical="center"/>
    </xf>
    <xf numFmtId="177" fontId="10" fillId="0" borderId="132" xfId="2" applyNumberFormat="1" applyFont="1" applyBorder="1" applyAlignment="1">
      <alignment horizontal="center" vertical="center"/>
    </xf>
    <xf numFmtId="177" fontId="10" fillId="0" borderId="110" xfId="1" applyNumberFormat="1" applyFont="1" applyBorder="1" applyAlignment="1">
      <alignment horizontal="center" vertical="center"/>
    </xf>
    <xf numFmtId="177" fontId="10" fillId="0" borderId="111" xfId="1" applyNumberFormat="1" applyFont="1" applyBorder="1" applyAlignment="1">
      <alignment horizontal="center" vertical="center"/>
    </xf>
    <xf numFmtId="177" fontId="10" fillId="0" borderId="112" xfId="1" applyNumberFormat="1" applyFont="1" applyBorder="1" applyAlignment="1">
      <alignment horizontal="center" vertical="center"/>
    </xf>
    <xf numFmtId="177" fontId="10" fillId="0" borderId="122" xfId="1" applyNumberFormat="1" applyFont="1" applyBorder="1" applyAlignment="1">
      <alignment horizontal="center" vertical="center"/>
    </xf>
    <xf numFmtId="177" fontId="10" fillId="0" borderId="123" xfId="1" applyNumberFormat="1" applyFont="1" applyBorder="1" applyAlignment="1">
      <alignment horizontal="center" vertical="center"/>
    </xf>
    <xf numFmtId="177" fontId="10" fillId="0" borderId="124" xfId="1" applyNumberFormat="1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00" xfId="2" applyFont="1" applyBorder="1" applyAlignment="1">
      <alignment horizontal="center" vertical="center"/>
    </xf>
    <xf numFmtId="0" fontId="3" fillId="0" borderId="101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0" borderId="129" xfId="0" applyFont="1" applyBorder="1" applyAlignment="1">
      <alignment horizontal="center"/>
    </xf>
    <xf numFmtId="49" fontId="3" fillId="2" borderId="0" xfId="2" applyNumberFormat="1" applyFont="1" applyFill="1" applyAlignment="1" applyProtection="1">
      <alignment horizontal="center" vertical="center"/>
      <protection locked="0"/>
    </xf>
    <xf numFmtId="177" fontId="6" fillId="0" borderId="133" xfId="1" applyNumberFormat="1" applyFont="1" applyBorder="1" applyAlignment="1">
      <alignment horizontal="center" vertical="center"/>
    </xf>
    <xf numFmtId="177" fontId="6" fillId="0" borderId="134" xfId="1" applyNumberFormat="1" applyFont="1" applyBorder="1" applyAlignment="1">
      <alignment horizontal="center" vertical="center"/>
    </xf>
    <xf numFmtId="177" fontId="6" fillId="0" borderId="135" xfId="1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 shrinkToFit="1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2" fillId="3" borderId="0" xfId="2" applyFont="1" applyFill="1" applyAlignment="1" applyProtection="1">
      <alignment horizontal="center" vertical="center" wrapText="1"/>
      <protection locked="0"/>
    </xf>
    <xf numFmtId="0" fontId="12" fillId="3" borderId="70" xfId="2" applyFont="1" applyFill="1" applyBorder="1" applyAlignment="1" applyProtection="1">
      <alignment horizontal="center" vertical="center" wrapText="1"/>
      <protection locked="0"/>
    </xf>
    <xf numFmtId="0" fontId="12" fillId="3" borderId="2" xfId="2" applyFont="1" applyFill="1" applyBorder="1" applyAlignment="1" applyProtection="1">
      <alignment horizontal="center" vertical="center" wrapText="1"/>
      <protection locked="0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 applyProtection="1">
      <alignment horizontal="right" vertical="center"/>
      <protection locked="0"/>
    </xf>
    <xf numFmtId="0" fontId="14" fillId="0" borderId="11" xfId="2" applyFont="1" applyBorder="1" applyAlignment="1">
      <alignment horizontal="center" vertical="center" shrinkToFit="1"/>
    </xf>
    <xf numFmtId="0" fontId="12" fillId="2" borderId="11" xfId="2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21</xdr:row>
      <xdr:rowOff>9525</xdr:rowOff>
    </xdr:from>
    <xdr:to>
      <xdr:col>49</xdr:col>
      <xdr:colOff>28575</xdr:colOff>
      <xdr:row>22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22</xdr:row>
      <xdr:rowOff>95250</xdr:rowOff>
    </xdr:from>
    <xdr:to>
      <xdr:col>57</xdr:col>
      <xdr:colOff>9525</xdr:colOff>
      <xdr:row>23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53789</xdr:colOff>
      <xdr:row>6</xdr:row>
      <xdr:rowOff>39781</xdr:rowOff>
    </xdr:from>
    <xdr:to>
      <xdr:col>74</xdr:col>
      <xdr:colOff>15689</xdr:colOff>
      <xdr:row>8</xdr:row>
      <xdr:rowOff>11766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874995" y="286310"/>
          <a:ext cx="3592606" cy="22972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21</xdr:row>
      <xdr:rowOff>19050</xdr:rowOff>
    </xdr:from>
    <xdr:to>
      <xdr:col>89</xdr:col>
      <xdr:colOff>0</xdr:colOff>
      <xdr:row>22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21</xdr:row>
      <xdr:rowOff>38100</xdr:rowOff>
    </xdr:from>
    <xdr:to>
      <xdr:col>97</xdr:col>
      <xdr:colOff>66675</xdr:colOff>
      <xdr:row>22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22</xdr:row>
      <xdr:rowOff>85725</xdr:rowOff>
    </xdr:from>
    <xdr:to>
      <xdr:col>96</xdr:col>
      <xdr:colOff>66675</xdr:colOff>
      <xdr:row>23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21</xdr:row>
      <xdr:rowOff>19050</xdr:rowOff>
    </xdr:from>
    <xdr:to>
      <xdr:col>102</xdr:col>
      <xdr:colOff>47625</xdr:colOff>
      <xdr:row>22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19050</xdr:colOff>
      <xdr:row>21</xdr:row>
      <xdr:rowOff>9525</xdr:rowOff>
    </xdr:from>
    <xdr:to>
      <xdr:col>10</xdr:col>
      <xdr:colOff>28575</xdr:colOff>
      <xdr:row>22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21</xdr:row>
      <xdr:rowOff>9525</xdr:rowOff>
    </xdr:from>
    <xdr:to>
      <xdr:col>23</xdr:col>
      <xdr:colOff>28575</xdr:colOff>
      <xdr:row>22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21</xdr:row>
      <xdr:rowOff>9525</xdr:rowOff>
    </xdr:from>
    <xdr:to>
      <xdr:col>36</xdr:col>
      <xdr:colOff>28575</xdr:colOff>
      <xdr:row>22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20</xdr:row>
      <xdr:rowOff>130175</xdr:rowOff>
    </xdr:from>
    <xdr:to>
      <xdr:col>63</xdr:col>
      <xdr:colOff>28575</xdr:colOff>
      <xdr:row>22</xdr:row>
      <xdr:rowOff>15875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22950" y="224472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21</xdr:row>
      <xdr:rowOff>9525</xdr:rowOff>
    </xdr:from>
    <xdr:to>
      <xdr:col>76</xdr:col>
      <xdr:colOff>28575</xdr:colOff>
      <xdr:row>22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38100</xdr:colOff>
      <xdr:row>21</xdr:row>
      <xdr:rowOff>47625</xdr:rowOff>
    </xdr:from>
    <xdr:to>
      <xdr:col>33</xdr:col>
      <xdr:colOff>47625</xdr:colOff>
      <xdr:row>22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0</xdr:colOff>
      <xdr:row>21</xdr:row>
      <xdr:rowOff>0</xdr:rowOff>
    </xdr:from>
    <xdr:to>
      <xdr:col>44</xdr:col>
      <xdr:colOff>0</xdr:colOff>
      <xdr:row>22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22650" y="22479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3175</xdr:colOff>
      <xdr:row>20</xdr:row>
      <xdr:rowOff>130175</xdr:rowOff>
    </xdr:from>
    <xdr:to>
      <xdr:col>71</xdr:col>
      <xdr:colOff>3175</xdr:colOff>
      <xdr:row>21</xdr:row>
      <xdr:rowOff>130175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997575" y="224472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19050</xdr:colOff>
      <xdr:row>21</xdr:row>
      <xdr:rowOff>9525</xdr:rowOff>
    </xdr:from>
    <xdr:to>
      <xdr:col>49</xdr:col>
      <xdr:colOff>28575</xdr:colOff>
      <xdr:row>22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47625</xdr:colOff>
      <xdr:row>21</xdr:row>
      <xdr:rowOff>15875</xdr:rowOff>
    </xdr:from>
    <xdr:to>
      <xdr:col>57</xdr:col>
      <xdr:colOff>47625</xdr:colOff>
      <xdr:row>22</xdr:row>
      <xdr:rowOff>15875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08525" y="226377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22</xdr:row>
      <xdr:rowOff>95250</xdr:rowOff>
    </xdr:from>
    <xdr:to>
      <xdr:col>57</xdr:col>
      <xdr:colOff>9525</xdr:colOff>
      <xdr:row>23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21</xdr:row>
      <xdr:rowOff>19050</xdr:rowOff>
    </xdr:from>
    <xdr:to>
      <xdr:col>89</xdr:col>
      <xdr:colOff>0</xdr:colOff>
      <xdr:row>22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22</xdr:row>
      <xdr:rowOff>85725</xdr:rowOff>
    </xdr:from>
    <xdr:to>
      <xdr:col>96</xdr:col>
      <xdr:colOff>66675</xdr:colOff>
      <xdr:row>23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21</xdr:row>
      <xdr:rowOff>9525</xdr:rowOff>
    </xdr:from>
    <xdr:to>
      <xdr:col>10</xdr:col>
      <xdr:colOff>28575</xdr:colOff>
      <xdr:row>22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21</xdr:row>
      <xdr:rowOff>9525</xdr:rowOff>
    </xdr:from>
    <xdr:to>
      <xdr:col>23</xdr:col>
      <xdr:colOff>28575</xdr:colOff>
      <xdr:row>22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21</xdr:row>
      <xdr:rowOff>9525</xdr:rowOff>
    </xdr:from>
    <xdr:to>
      <xdr:col>36</xdr:col>
      <xdr:colOff>28575</xdr:colOff>
      <xdr:row>22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74</xdr:col>
      <xdr:colOff>19050</xdr:colOff>
      <xdr:row>21</xdr:row>
      <xdr:rowOff>9525</xdr:rowOff>
    </xdr:from>
    <xdr:to>
      <xdr:col>76</xdr:col>
      <xdr:colOff>28575</xdr:colOff>
      <xdr:row>22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9525</xdr:colOff>
      <xdr:row>21</xdr:row>
      <xdr:rowOff>19050</xdr:rowOff>
    </xdr:from>
    <xdr:to>
      <xdr:col>18</xdr:col>
      <xdr:colOff>9525</xdr:colOff>
      <xdr:row>22</xdr:row>
      <xdr:rowOff>19050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55675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50800</xdr:colOff>
      <xdr:row>21</xdr:row>
      <xdr:rowOff>15875</xdr:rowOff>
    </xdr:from>
    <xdr:to>
      <xdr:col>33</xdr:col>
      <xdr:colOff>60325</xdr:colOff>
      <xdr:row>22</xdr:row>
      <xdr:rowOff>34925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9950" y="2263775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75</xdr:col>
      <xdr:colOff>53975</xdr:colOff>
      <xdr:row>21</xdr:row>
      <xdr:rowOff>15875</xdr:rowOff>
    </xdr:from>
    <xdr:to>
      <xdr:col>86</xdr:col>
      <xdr:colOff>53975</xdr:colOff>
      <xdr:row>22</xdr:row>
      <xdr:rowOff>25400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91375" y="2263775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3</xdr:col>
      <xdr:colOff>21166</xdr:colOff>
      <xdr:row>0</xdr:row>
      <xdr:rowOff>62081</xdr:rowOff>
    </xdr:from>
    <xdr:to>
      <xdr:col>105</xdr:col>
      <xdr:colOff>84666</xdr:colOff>
      <xdr:row>4</xdr:row>
      <xdr:rowOff>84666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96333" y="62081"/>
          <a:ext cx="9779000" cy="53058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各シート（①～③）を入力すると自動計算されされます。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当シートはの黄色で塗り潰している欄を入力してください。</a:t>
          </a:r>
        </a:p>
      </xdr:txBody>
    </xdr:sp>
    <xdr:clientData/>
  </xdr:twoCellAnchor>
  <xdr:twoCellAnchor>
    <xdr:from>
      <xdr:col>20</xdr:col>
      <xdr:colOff>82550</xdr:colOff>
      <xdr:row>21</xdr:row>
      <xdr:rowOff>127000</xdr:rowOff>
    </xdr:from>
    <xdr:to>
      <xdr:col>33</xdr:col>
      <xdr:colOff>82550</xdr:colOff>
      <xdr:row>24</xdr:row>
      <xdr:rowOff>12700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7A0E11-BB98-43F7-9ABF-7F73ECEE7902}"/>
            </a:ext>
          </a:extLst>
        </xdr:cNvPr>
        <xdr:cNvSpPr txBox="1"/>
      </xdr:nvSpPr>
      <xdr:spPr>
        <a:xfrm>
          <a:off x="1981200" y="237490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31750</xdr:colOff>
      <xdr:row>22</xdr:row>
      <xdr:rowOff>57150</xdr:rowOff>
    </xdr:from>
    <xdr:to>
      <xdr:col>46</xdr:col>
      <xdr:colOff>19050</xdr:colOff>
      <xdr:row>23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0BF8302-5884-42A4-9820-8C499A5F0CA3}"/>
            </a:ext>
          </a:extLst>
        </xdr:cNvPr>
        <xdr:cNvSpPr txBox="1"/>
      </xdr:nvSpPr>
      <xdr:spPr>
        <a:xfrm>
          <a:off x="3359150" y="2438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60</xdr:col>
      <xdr:colOff>25400</xdr:colOff>
      <xdr:row>21</xdr:row>
      <xdr:rowOff>76200</xdr:rowOff>
    </xdr:from>
    <xdr:to>
      <xdr:col>74</xdr:col>
      <xdr:colOff>76200</xdr:colOff>
      <xdr:row>24</xdr:row>
      <xdr:rowOff>76200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720525-7D57-4B9E-A96B-AB5C2B5D56E0}"/>
            </a:ext>
          </a:extLst>
        </xdr:cNvPr>
        <xdr:cNvSpPr txBox="1"/>
      </xdr:nvSpPr>
      <xdr:spPr>
        <a:xfrm>
          <a:off x="5734050" y="232410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21</xdr:row>
      <xdr:rowOff>107950</xdr:rowOff>
    </xdr:from>
    <xdr:to>
      <xdr:col>87</xdr:col>
      <xdr:colOff>50800</xdr:colOff>
      <xdr:row>23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2C0F9A4-1BDA-49AD-A8AE-F3FE16C559BF}"/>
            </a:ext>
          </a:extLst>
        </xdr:cNvPr>
        <xdr:cNvSpPr txBox="1"/>
      </xdr:nvSpPr>
      <xdr:spPr>
        <a:xfrm>
          <a:off x="7042150" y="235585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zoomScale="90" zoomScaleNormal="90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B5" sqref="B5"/>
    </sheetView>
  </sheetViews>
  <sheetFormatPr defaultRowHeight="13.5"/>
  <cols>
    <col min="1" max="1" width="3.625" customWidth="1"/>
    <col min="2" max="2" width="12.625" customWidth="1"/>
    <col min="3" max="4" width="5.625" customWidth="1"/>
    <col min="5" max="16" width="9.625" customWidth="1"/>
    <col min="17" max="17" width="15.75" customWidth="1"/>
    <col min="18" max="18" width="16.75" customWidth="1"/>
    <col min="19" max="20" width="11.625" customWidth="1"/>
  </cols>
  <sheetData>
    <row r="1" spans="1:20" ht="22.5" customHeight="1" thickBot="1">
      <c r="A1" s="51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30" t="s">
        <v>110</v>
      </c>
      <c r="L1" s="209">
        <f>算定基礎賃金等報告!F16</f>
        <v>0</v>
      </c>
      <c r="M1" s="209"/>
      <c r="N1" s="209"/>
      <c r="O1" s="209"/>
      <c r="P1" s="15"/>
      <c r="Q1" s="16"/>
      <c r="R1" s="15"/>
      <c r="S1" s="15"/>
      <c r="T1" s="15"/>
    </row>
    <row r="2" spans="1:20" ht="13.5" customHeight="1" thickBot="1">
      <c r="A2" s="1"/>
      <c r="Q2" s="206" t="s">
        <v>128</v>
      </c>
      <c r="R2" s="207"/>
      <c r="S2" s="208"/>
    </row>
    <row r="3" spans="1:20" ht="13.5" customHeight="1" thickBot="1">
      <c r="A3" s="14"/>
      <c r="B3" s="2" t="s">
        <v>1</v>
      </c>
      <c r="C3" s="200" t="s">
        <v>2</v>
      </c>
      <c r="D3" s="201"/>
      <c r="E3" s="20" t="s">
        <v>111</v>
      </c>
      <c r="F3" s="202" t="s">
        <v>3</v>
      </c>
      <c r="G3" s="202" t="s">
        <v>4</v>
      </c>
      <c r="H3" s="202" t="s">
        <v>5</v>
      </c>
      <c r="I3" s="202" t="s">
        <v>6</v>
      </c>
      <c r="J3" s="202" t="s">
        <v>7</v>
      </c>
      <c r="K3" s="202" t="s">
        <v>8</v>
      </c>
      <c r="L3" s="202" t="s">
        <v>9</v>
      </c>
      <c r="M3" s="202" t="s">
        <v>10</v>
      </c>
      <c r="N3" s="20" t="s">
        <v>112</v>
      </c>
      <c r="O3" s="202" t="s">
        <v>11</v>
      </c>
      <c r="P3" s="204" t="s">
        <v>12</v>
      </c>
      <c r="Q3" s="147" t="s">
        <v>126</v>
      </c>
      <c r="R3" s="148" t="s">
        <v>127</v>
      </c>
      <c r="S3" s="145" t="s">
        <v>123</v>
      </c>
      <c r="T3" s="198" t="s">
        <v>29</v>
      </c>
    </row>
    <row r="4" spans="1:20" ht="14.25" thickBot="1">
      <c r="A4" s="26" t="s">
        <v>0</v>
      </c>
      <c r="B4" s="3"/>
      <c r="C4" s="27" t="s">
        <v>54</v>
      </c>
      <c r="D4" s="28" t="s">
        <v>51</v>
      </c>
      <c r="E4" s="21" t="s">
        <v>74</v>
      </c>
      <c r="F4" s="203"/>
      <c r="G4" s="203"/>
      <c r="H4" s="203"/>
      <c r="I4" s="203"/>
      <c r="J4" s="203"/>
      <c r="K4" s="203"/>
      <c r="L4" s="203"/>
      <c r="M4" s="203"/>
      <c r="N4" s="21" t="s">
        <v>75</v>
      </c>
      <c r="O4" s="203"/>
      <c r="P4" s="205"/>
      <c r="Q4" s="180"/>
      <c r="R4" s="181"/>
      <c r="S4" s="182"/>
      <c r="T4" s="199"/>
    </row>
    <row r="5" spans="1:20" ht="22.5" customHeight="1">
      <c r="A5" s="18">
        <v>1</v>
      </c>
      <c r="B5" s="150"/>
      <c r="C5" s="151"/>
      <c r="D5" s="152"/>
      <c r="E5" s="153"/>
      <c r="F5" s="154"/>
      <c r="G5" s="154"/>
      <c r="H5" s="154"/>
      <c r="I5" s="154"/>
      <c r="J5" s="154"/>
      <c r="K5" s="155"/>
      <c r="L5" s="154"/>
      <c r="M5" s="156"/>
      <c r="N5" s="153"/>
      <c r="O5" s="154"/>
      <c r="P5" s="156"/>
      <c r="Q5" s="153"/>
      <c r="R5" s="154"/>
      <c r="S5" s="157"/>
      <c r="T5" s="22">
        <f t="shared" ref="T5:T13" si="0">SUM(E5:S5)</f>
        <v>0</v>
      </c>
    </row>
    <row r="6" spans="1:20" ht="22.5" customHeight="1">
      <c r="A6" s="19">
        <v>2</v>
      </c>
      <c r="B6" s="158"/>
      <c r="C6" s="159"/>
      <c r="D6" s="160"/>
      <c r="E6" s="161"/>
      <c r="F6" s="162"/>
      <c r="G6" s="162"/>
      <c r="H6" s="162"/>
      <c r="I6" s="162"/>
      <c r="J6" s="162"/>
      <c r="K6" s="163"/>
      <c r="L6" s="162"/>
      <c r="M6" s="164"/>
      <c r="N6" s="161"/>
      <c r="O6" s="162"/>
      <c r="P6" s="164"/>
      <c r="Q6" s="161"/>
      <c r="R6" s="162"/>
      <c r="S6" s="165"/>
      <c r="T6" s="23">
        <f t="shared" si="0"/>
        <v>0</v>
      </c>
    </row>
    <row r="7" spans="1:20" ht="22.5" customHeight="1">
      <c r="A7" s="19">
        <v>3</v>
      </c>
      <c r="B7" s="166"/>
      <c r="C7" s="159"/>
      <c r="D7" s="160"/>
      <c r="E7" s="167"/>
      <c r="F7" s="168"/>
      <c r="G7" s="168"/>
      <c r="H7" s="168"/>
      <c r="I7" s="168"/>
      <c r="J7" s="168"/>
      <c r="K7" s="168"/>
      <c r="L7" s="168"/>
      <c r="M7" s="169"/>
      <c r="N7" s="167"/>
      <c r="O7" s="168"/>
      <c r="P7" s="169"/>
      <c r="Q7" s="161"/>
      <c r="R7" s="162"/>
      <c r="S7" s="170"/>
      <c r="T7" s="23">
        <f t="shared" si="0"/>
        <v>0</v>
      </c>
    </row>
    <row r="8" spans="1:20" ht="22.5" customHeight="1">
      <c r="A8" s="19">
        <v>4</v>
      </c>
      <c r="B8" s="166"/>
      <c r="C8" s="159"/>
      <c r="D8" s="160"/>
      <c r="E8" s="167"/>
      <c r="F8" s="168"/>
      <c r="G8" s="168"/>
      <c r="H8" s="168"/>
      <c r="I8" s="168"/>
      <c r="J8" s="168"/>
      <c r="K8" s="171"/>
      <c r="L8" s="168"/>
      <c r="M8" s="169"/>
      <c r="N8" s="167"/>
      <c r="O8" s="168"/>
      <c r="P8" s="169"/>
      <c r="Q8" s="161"/>
      <c r="R8" s="162"/>
      <c r="S8" s="170"/>
      <c r="T8" s="23">
        <f t="shared" si="0"/>
        <v>0</v>
      </c>
    </row>
    <row r="9" spans="1:20" ht="22.5" customHeight="1">
      <c r="A9" s="19">
        <v>5</v>
      </c>
      <c r="B9" s="166"/>
      <c r="C9" s="159"/>
      <c r="D9" s="160"/>
      <c r="E9" s="167"/>
      <c r="F9" s="168"/>
      <c r="G9" s="168"/>
      <c r="H9" s="168"/>
      <c r="I9" s="168"/>
      <c r="J9" s="168"/>
      <c r="K9" s="171"/>
      <c r="L9" s="168"/>
      <c r="M9" s="169"/>
      <c r="N9" s="167"/>
      <c r="O9" s="168"/>
      <c r="P9" s="169"/>
      <c r="Q9" s="161"/>
      <c r="R9" s="162"/>
      <c r="S9" s="170"/>
      <c r="T9" s="23">
        <f t="shared" si="0"/>
        <v>0</v>
      </c>
    </row>
    <row r="10" spans="1:20" ht="22.5" customHeight="1">
      <c r="A10" s="19">
        <v>6</v>
      </c>
      <c r="B10" s="166"/>
      <c r="C10" s="159"/>
      <c r="D10" s="160"/>
      <c r="E10" s="167"/>
      <c r="F10" s="168"/>
      <c r="G10" s="168"/>
      <c r="H10" s="168"/>
      <c r="I10" s="168"/>
      <c r="J10" s="168"/>
      <c r="K10" s="171"/>
      <c r="L10" s="168"/>
      <c r="M10" s="169"/>
      <c r="N10" s="167"/>
      <c r="O10" s="168"/>
      <c r="P10" s="169"/>
      <c r="Q10" s="161"/>
      <c r="R10" s="162"/>
      <c r="S10" s="170"/>
      <c r="T10" s="23">
        <f t="shared" si="0"/>
        <v>0</v>
      </c>
    </row>
    <row r="11" spans="1:20" ht="22.5" customHeight="1">
      <c r="A11" s="19">
        <v>7</v>
      </c>
      <c r="B11" s="166"/>
      <c r="C11" s="159"/>
      <c r="D11" s="160"/>
      <c r="E11" s="167"/>
      <c r="F11" s="168"/>
      <c r="G11" s="168"/>
      <c r="H11" s="168"/>
      <c r="I11" s="168"/>
      <c r="J11" s="168"/>
      <c r="K11" s="171"/>
      <c r="L11" s="168"/>
      <c r="M11" s="169"/>
      <c r="N11" s="167"/>
      <c r="O11" s="168"/>
      <c r="P11" s="169"/>
      <c r="Q11" s="161"/>
      <c r="R11" s="162"/>
      <c r="S11" s="170"/>
      <c r="T11" s="23">
        <f t="shared" si="0"/>
        <v>0</v>
      </c>
    </row>
    <row r="12" spans="1:20" ht="22.5" customHeight="1">
      <c r="A12" s="19">
        <v>8</v>
      </c>
      <c r="B12" s="166"/>
      <c r="C12" s="159"/>
      <c r="D12" s="160"/>
      <c r="E12" s="167"/>
      <c r="F12" s="168"/>
      <c r="G12" s="168"/>
      <c r="H12" s="168"/>
      <c r="I12" s="168"/>
      <c r="J12" s="168"/>
      <c r="K12" s="171"/>
      <c r="L12" s="168"/>
      <c r="M12" s="169"/>
      <c r="N12" s="167"/>
      <c r="O12" s="168"/>
      <c r="P12" s="169"/>
      <c r="Q12" s="161"/>
      <c r="R12" s="162"/>
      <c r="S12" s="170"/>
      <c r="T12" s="23">
        <f t="shared" si="0"/>
        <v>0</v>
      </c>
    </row>
    <row r="13" spans="1:20" ht="22.5" customHeight="1">
      <c r="A13" s="19">
        <v>9</v>
      </c>
      <c r="B13" s="166"/>
      <c r="C13" s="159"/>
      <c r="D13" s="160"/>
      <c r="E13" s="167"/>
      <c r="F13" s="168"/>
      <c r="G13" s="168"/>
      <c r="H13" s="168"/>
      <c r="I13" s="168"/>
      <c r="J13" s="168"/>
      <c r="K13" s="171"/>
      <c r="L13" s="168"/>
      <c r="M13" s="169"/>
      <c r="N13" s="167"/>
      <c r="O13" s="168"/>
      <c r="P13" s="169"/>
      <c r="Q13" s="161"/>
      <c r="R13" s="162"/>
      <c r="S13" s="170"/>
      <c r="T13" s="23">
        <f t="shared" si="0"/>
        <v>0</v>
      </c>
    </row>
    <row r="14" spans="1:20" ht="22.5" customHeight="1">
      <c r="A14" s="19">
        <v>10</v>
      </c>
      <c r="B14" s="166"/>
      <c r="C14" s="159"/>
      <c r="D14" s="160"/>
      <c r="E14" s="167"/>
      <c r="F14" s="168"/>
      <c r="G14" s="168"/>
      <c r="H14" s="168"/>
      <c r="I14" s="168"/>
      <c r="J14" s="168"/>
      <c r="K14" s="171"/>
      <c r="L14" s="168"/>
      <c r="M14" s="169"/>
      <c r="N14" s="167"/>
      <c r="O14" s="168"/>
      <c r="P14" s="169"/>
      <c r="Q14" s="161"/>
      <c r="R14" s="162"/>
      <c r="S14" s="170"/>
      <c r="T14" s="23">
        <f t="shared" ref="T14:T19" si="1">SUM(E14:S14)</f>
        <v>0</v>
      </c>
    </row>
    <row r="15" spans="1:20" ht="22.5" customHeight="1">
      <c r="A15" s="19">
        <v>11</v>
      </c>
      <c r="B15" s="166"/>
      <c r="C15" s="159"/>
      <c r="D15" s="160"/>
      <c r="E15" s="167"/>
      <c r="F15" s="168"/>
      <c r="G15" s="168"/>
      <c r="H15" s="168"/>
      <c r="I15" s="168"/>
      <c r="J15" s="168"/>
      <c r="K15" s="171"/>
      <c r="L15" s="168"/>
      <c r="M15" s="169"/>
      <c r="N15" s="167"/>
      <c r="O15" s="168"/>
      <c r="P15" s="169"/>
      <c r="Q15" s="161"/>
      <c r="R15" s="162"/>
      <c r="S15" s="170"/>
      <c r="T15" s="23">
        <f t="shared" si="1"/>
        <v>0</v>
      </c>
    </row>
    <row r="16" spans="1:20" ht="22.5" customHeight="1">
      <c r="A16" s="19">
        <v>12</v>
      </c>
      <c r="B16" s="166"/>
      <c r="C16" s="159"/>
      <c r="D16" s="160"/>
      <c r="E16" s="167"/>
      <c r="F16" s="168"/>
      <c r="G16" s="168"/>
      <c r="H16" s="168"/>
      <c r="I16" s="168"/>
      <c r="J16" s="168"/>
      <c r="K16" s="171"/>
      <c r="L16" s="168"/>
      <c r="M16" s="169"/>
      <c r="N16" s="167"/>
      <c r="O16" s="168"/>
      <c r="P16" s="169"/>
      <c r="Q16" s="161"/>
      <c r="R16" s="162"/>
      <c r="S16" s="170"/>
      <c r="T16" s="23">
        <f t="shared" si="1"/>
        <v>0</v>
      </c>
    </row>
    <row r="17" spans="1:20" ht="22.5" customHeight="1">
      <c r="A17" s="19">
        <v>13</v>
      </c>
      <c r="B17" s="166"/>
      <c r="C17" s="159"/>
      <c r="D17" s="160"/>
      <c r="E17" s="167"/>
      <c r="F17" s="168"/>
      <c r="G17" s="168"/>
      <c r="H17" s="168"/>
      <c r="I17" s="168"/>
      <c r="J17" s="168"/>
      <c r="K17" s="171"/>
      <c r="L17" s="168"/>
      <c r="M17" s="169"/>
      <c r="N17" s="167"/>
      <c r="O17" s="168"/>
      <c r="P17" s="169"/>
      <c r="Q17" s="161"/>
      <c r="R17" s="162"/>
      <c r="S17" s="170"/>
      <c r="T17" s="23">
        <f t="shared" si="1"/>
        <v>0</v>
      </c>
    </row>
    <row r="18" spans="1:20" ht="22.5" customHeight="1">
      <c r="A18" s="19">
        <v>14</v>
      </c>
      <c r="B18" s="166"/>
      <c r="C18" s="159"/>
      <c r="D18" s="160"/>
      <c r="E18" s="167"/>
      <c r="F18" s="168"/>
      <c r="G18" s="168"/>
      <c r="H18" s="168"/>
      <c r="I18" s="168"/>
      <c r="J18" s="168"/>
      <c r="K18" s="171"/>
      <c r="L18" s="168"/>
      <c r="M18" s="169"/>
      <c r="N18" s="167"/>
      <c r="O18" s="168"/>
      <c r="P18" s="169"/>
      <c r="Q18" s="161"/>
      <c r="R18" s="162"/>
      <c r="S18" s="170"/>
      <c r="T18" s="23">
        <f t="shared" si="1"/>
        <v>0</v>
      </c>
    </row>
    <row r="19" spans="1:20" ht="22.5" customHeight="1">
      <c r="A19" s="19">
        <v>15</v>
      </c>
      <c r="B19" s="166"/>
      <c r="C19" s="159"/>
      <c r="D19" s="160"/>
      <c r="E19" s="167"/>
      <c r="F19" s="168"/>
      <c r="G19" s="168"/>
      <c r="H19" s="168"/>
      <c r="I19" s="168"/>
      <c r="J19" s="168"/>
      <c r="K19" s="171"/>
      <c r="L19" s="168"/>
      <c r="M19" s="169"/>
      <c r="N19" s="167"/>
      <c r="O19" s="168"/>
      <c r="P19" s="169"/>
      <c r="Q19" s="161"/>
      <c r="R19" s="162"/>
      <c r="S19" s="170"/>
      <c r="T19" s="23">
        <f t="shared" si="1"/>
        <v>0</v>
      </c>
    </row>
    <row r="20" spans="1:20" ht="22.5" customHeight="1">
      <c r="A20" s="19">
        <v>16</v>
      </c>
      <c r="B20" s="166"/>
      <c r="C20" s="159"/>
      <c r="D20" s="160"/>
      <c r="E20" s="167"/>
      <c r="F20" s="168"/>
      <c r="G20" s="168"/>
      <c r="H20" s="168"/>
      <c r="I20" s="168"/>
      <c r="J20" s="168"/>
      <c r="K20" s="171"/>
      <c r="L20" s="168"/>
      <c r="M20" s="169"/>
      <c r="N20" s="167"/>
      <c r="O20" s="168"/>
      <c r="P20" s="169"/>
      <c r="Q20" s="161"/>
      <c r="R20" s="162"/>
      <c r="S20" s="170"/>
      <c r="T20" s="23">
        <f t="shared" ref="T20:T28" si="2">SUM(E20:S20)</f>
        <v>0</v>
      </c>
    </row>
    <row r="21" spans="1:20" ht="22.5" customHeight="1">
      <c r="A21" s="19">
        <v>17</v>
      </c>
      <c r="B21" s="166"/>
      <c r="C21" s="159"/>
      <c r="D21" s="160"/>
      <c r="E21" s="167"/>
      <c r="F21" s="168"/>
      <c r="G21" s="168"/>
      <c r="H21" s="168"/>
      <c r="I21" s="168"/>
      <c r="J21" s="168"/>
      <c r="K21" s="171"/>
      <c r="L21" s="168"/>
      <c r="M21" s="169"/>
      <c r="N21" s="167"/>
      <c r="O21" s="168"/>
      <c r="P21" s="169"/>
      <c r="Q21" s="161"/>
      <c r="R21" s="162"/>
      <c r="S21" s="170"/>
      <c r="T21" s="23">
        <f t="shared" si="2"/>
        <v>0</v>
      </c>
    </row>
    <row r="22" spans="1:20" ht="22.5" customHeight="1">
      <c r="A22" s="19">
        <v>18</v>
      </c>
      <c r="B22" s="166"/>
      <c r="C22" s="159"/>
      <c r="D22" s="160"/>
      <c r="E22" s="167"/>
      <c r="F22" s="168"/>
      <c r="G22" s="168"/>
      <c r="H22" s="168"/>
      <c r="I22" s="168"/>
      <c r="J22" s="168"/>
      <c r="K22" s="171"/>
      <c r="L22" s="168"/>
      <c r="M22" s="169"/>
      <c r="N22" s="167"/>
      <c r="O22" s="168"/>
      <c r="P22" s="169"/>
      <c r="Q22" s="161"/>
      <c r="R22" s="162"/>
      <c r="S22" s="170"/>
      <c r="T22" s="23">
        <f t="shared" si="2"/>
        <v>0</v>
      </c>
    </row>
    <row r="23" spans="1:20" ht="22.5" customHeight="1">
      <c r="A23" s="19">
        <v>19</v>
      </c>
      <c r="B23" s="166"/>
      <c r="C23" s="159"/>
      <c r="D23" s="160"/>
      <c r="E23" s="167"/>
      <c r="F23" s="168"/>
      <c r="G23" s="168"/>
      <c r="H23" s="168"/>
      <c r="I23" s="168"/>
      <c r="J23" s="168"/>
      <c r="K23" s="171"/>
      <c r="L23" s="168"/>
      <c r="M23" s="169"/>
      <c r="N23" s="167"/>
      <c r="O23" s="168"/>
      <c r="P23" s="169"/>
      <c r="Q23" s="161"/>
      <c r="R23" s="162"/>
      <c r="S23" s="170"/>
      <c r="T23" s="23">
        <f t="shared" si="2"/>
        <v>0</v>
      </c>
    </row>
    <row r="24" spans="1:20" ht="22.5" customHeight="1" thickBot="1">
      <c r="A24" s="24">
        <v>20</v>
      </c>
      <c r="B24" s="172"/>
      <c r="C24" s="173"/>
      <c r="D24" s="174"/>
      <c r="E24" s="175"/>
      <c r="F24" s="176"/>
      <c r="G24" s="176"/>
      <c r="H24" s="176"/>
      <c r="I24" s="176"/>
      <c r="J24" s="176"/>
      <c r="K24" s="177"/>
      <c r="L24" s="176"/>
      <c r="M24" s="178"/>
      <c r="N24" s="175"/>
      <c r="O24" s="176"/>
      <c r="P24" s="178"/>
      <c r="Q24" s="161"/>
      <c r="R24" s="162"/>
      <c r="S24" s="179"/>
      <c r="T24" s="25">
        <f t="shared" si="2"/>
        <v>0</v>
      </c>
    </row>
    <row r="25" spans="1:20" ht="22.5" customHeight="1" thickTop="1">
      <c r="A25" s="210" t="s">
        <v>76</v>
      </c>
      <c r="B25" s="211"/>
      <c r="C25" s="211" t="s">
        <v>78</v>
      </c>
      <c r="D25" s="212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>
      <c r="A26" s="194"/>
      <c r="B26" s="195"/>
      <c r="C26" s="195" t="s">
        <v>79</v>
      </c>
      <c r="D26" s="197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>
      <c r="A27" s="192" t="s">
        <v>77</v>
      </c>
      <c r="B27" s="193"/>
      <c r="C27" s="193" t="s">
        <v>78</v>
      </c>
      <c r="D27" s="196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>
      <c r="A28" s="194"/>
      <c r="B28" s="195"/>
      <c r="C28" s="195" t="s">
        <v>79</v>
      </c>
      <c r="D28" s="197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sheetProtection sheet="1" insertRows="0" deleteRows="0" selectLockedCells="1" sort="0"/>
  <mergeCells count="20">
    <mergeCell ref="Q2:S2"/>
    <mergeCell ref="L1:O1"/>
    <mergeCell ref="A25:B26"/>
    <mergeCell ref="C25:D25"/>
    <mergeCell ref="C26:D26"/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</mergeCells>
  <phoneticPr fontId="2"/>
  <dataValidations count="5">
    <dataValidation imeMode="off" allowBlank="1" showInputMessage="1" showErrorMessage="1" sqref="E5:P24 S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imeMode="off" allowBlank="1" showInputMessage="1" showErrorMessage="1" prompt="※前期に支払った賞与合計を入力してください。" sqref="Q5:Q24" xr:uid="{838A7A57-BBA1-4E80-8FDB-3937F931F2CE}"/>
    <dataValidation imeMode="off" allowBlank="1" showInputMessage="1" showErrorMessage="1" prompt="※後期に支払った賞与合計を入力してください。" sqref="R5:R24" xr:uid="{B63FC873-5087-4A1D-8E74-06330C137DC3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※月を選んでください。" xr:uid="{00000000-0002-0000-0200-000003000000}">
          <x14:formula1>
            <xm:f>②法人の役員･同居の親族!$Z$6:$Z$17</xm:f>
          </x14:formula1>
          <xm:sqref>S4</xm:sqref>
        </x14:dataValidation>
        <x14:dataValidation type="list" allowBlank="1" showInputMessage="1" showErrorMessage="1" promptTitle="※月を選んでください。" prompt="前期で2ヶ月以上賞与がある場合は、早い月を選んでください。" xr:uid="{7C4FCD0D-1571-4049-84D0-BC05F387BE74}">
          <x14:formula1>
            <xm:f>②法人の役員･同居の親族!$X$6:$X$11</xm:f>
          </x14:formula1>
          <xm:sqref>Q4</xm:sqref>
        </x14:dataValidation>
        <x14:dataValidation type="list" allowBlank="1" showInputMessage="1" showErrorMessage="1" promptTitle="月を選んでください。" prompt="※後期で2ヶ月以上賞与がある場合は、早い月を選んでください。" xr:uid="{DDC06575-CED3-4369-B19B-26D4970E0B01}">
          <x14:formula1>
            <xm:f>②法人の役員･同居の親族!$Y$6:$Y$11</xm:f>
          </x14:formula1>
          <xm:sqref>R4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28"/>
  <sheetViews>
    <sheetView zoomScale="90" zoomScaleNormal="90"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B5" sqref="B5"/>
    </sheetView>
  </sheetViews>
  <sheetFormatPr defaultRowHeight="13.5"/>
  <cols>
    <col min="1" max="1" width="3.625" customWidth="1"/>
    <col min="2" max="2" width="12.625" customWidth="1"/>
    <col min="3" max="4" width="5.625" customWidth="1"/>
    <col min="5" max="16" width="9.625" customWidth="1"/>
    <col min="17" max="17" width="15" customWidth="1"/>
    <col min="18" max="18" width="15.875" customWidth="1"/>
    <col min="19" max="20" width="11.625" customWidth="1"/>
  </cols>
  <sheetData>
    <row r="1" spans="1:26" ht="22.5" customHeight="1" thickBot="1">
      <c r="A1" s="51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30" t="s">
        <v>110</v>
      </c>
      <c r="L1" s="209">
        <f>算定基礎賃金等報告!F16</f>
        <v>0</v>
      </c>
      <c r="M1" s="209"/>
      <c r="N1" s="209"/>
      <c r="O1" s="209"/>
      <c r="P1" s="15"/>
      <c r="Q1" s="16"/>
      <c r="R1" s="15"/>
      <c r="S1" s="15"/>
      <c r="T1" s="15"/>
    </row>
    <row r="2" spans="1:26" ht="13.5" customHeight="1" thickBot="1">
      <c r="A2" s="1"/>
      <c r="Q2" s="213" t="s">
        <v>113</v>
      </c>
      <c r="R2" s="214"/>
      <c r="S2" s="215"/>
    </row>
    <row r="3" spans="1:26" ht="13.5" customHeight="1">
      <c r="A3" s="14"/>
      <c r="B3" s="2" t="s">
        <v>1</v>
      </c>
      <c r="C3" s="200" t="s">
        <v>2</v>
      </c>
      <c r="D3" s="201"/>
      <c r="E3" s="20" t="s">
        <v>111</v>
      </c>
      <c r="F3" s="202" t="s">
        <v>3</v>
      </c>
      <c r="G3" s="202" t="s">
        <v>4</v>
      </c>
      <c r="H3" s="202" t="s">
        <v>5</v>
      </c>
      <c r="I3" s="202" t="s">
        <v>6</v>
      </c>
      <c r="J3" s="202" t="s">
        <v>7</v>
      </c>
      <c r="K3" s="202" t="s">
        <v>8</v>
      </c>
      <c r="L3" s="202" t="s">
        <v>9</v>
      </c>
      <c r="M3" s="202" t="s">
        <v>10</v>
      </c>
      <c r="N3" s="20" t="s">
        <v>112</v>
      </c>
      <c r="O3" s="202" t="s">
        <v>11</v>
      </c>
      <c r="P3" s="204" t="s">
        <v>12</v>
      </c>
      <c r="Q3" s="142" t="s">
        <v>131</v>
      </c>
      <c r="R3" s="143" t="s">
        <v>132</v>
      </c>
      <c r="S3" s="144" t="s">
        <v>123</v>
      </c>
      <c r="T3" s="198" t="s">
        <v>29</v>
      </c>
    </row>
    <row r="4" spans="1:26" ht="14.25" thickBot="1">
      <c r="A4" s="26" t="s">
        <v>0</v>
      </c>
      <c r="B4" s="3"/>
      <c r="C4" s="27" t="s">
        <v>54</v>
      </c>
      <c r="D4" s="28" t="s">
        <v>51</v>
      </c>
      <c r="E4" s="21" t="s">
        <v>74</v>
      </c>
      <c r="F4" s="203"/>
      <c r="G4" s="203"/>
      <c r="H4" s="203"/>
      <c r="I4" s="203"/>
      <c r="J4" s="203"/>
      <c r="K4" s="203"/>
      <c r="L4" s="203"/>
      <c r="M4" s="203"/>
      <c r="N4" s="21" t="s">
        <v>75</v>
      </c>
      <c r="O4" s="203"/>
      <c r="P4" s="217"/>
      <c r="Q4" s="180"/>
      <c r="R4" s="183"/>
      <c r="S4" s="184"/>
      <c r="T4" s="216"/>
    </row>
    <row r="5" spans="1:26" ht="22.5" customHeight="1">
      <c r="A5" s="18">
        <v>1</v>
      </c>
      <c r="B5" s="150"/>
      <c r="C5" s="151"/>
      <c r="D5" s="152"/>
      <c r="E5" s="153"/>
      <c r="F5" s="154"/>
      <c r="G5" s="154"/>
      <c r="H5" s="154"/>
      <c r="I5" s="154"/>
      <c r="J5" s="154"/>
      <c r="K5" s="155"/>
      <c r="L5" s="154"/>
      <c r="M5" s="156"/>
      <c r="N5" s="153"/>
      <c r="O5" s="154"/>
      <c r="P5" s="156"/>
      <c r="Q5" s="153"/>
      <c r="R5" s="154"/>
      <c r="S5" s="157"/>
      <c r="T5" s="22">
        <f t="shared" ref="T5:T13" si="0">SUM(E5:S5)</f>
        <v>0</v>
      </c>
    </row>
    <row r="6" spans="1:26" ht="22.5" customHeight="1">
      <c r="A6" s="19">
        <v>2</v>
      </c>
      <c r="B6" s="158"/>
      <c r="C6" s="159"/>
      <c r="D6" s="160"/>
      <c r="E6" s="161"/>
      <c r="F6" s="162"/>
      <c r="G6" s="162"/>
      <c r="H6" s="162"/>
      <c r="I6" s="162"/>
      <c r="J6" s="162"/>
      <c r="K6" s="163"/>
      <c r="L6" s="162"/>
      <c r="M6" s="164"/>
      <c r="N6" s="161"/>
      <c r="O6" s="162"/>
      <c r="P6" s="164"/>
      <c r="Q6" s="167"/>
      <c r="R6" s="162"/>
      <c r="S6" s="165"/>
      <c r="T6" s="23">
        <f t="shared" si="0"/>
        <v>0</v>
      </c>
      <c r="X6" t="s">
        <v>114</v>
      </c>
      <c r="Y6" t="s">
        <v>8</v>
      </c>
      <c r="Z6" t="s">
        <v>114</v>
      </c>
    </row>
    <row r="7" spans="1:26" ht="22.5" customHeight="1">
      <c r="A7" s="19">
        <v>3</v>
      </c>
      <c r="B7" s="166"/>
      <c r="C7" s="159"/>
      <c r="D7" s="160"/>
      <c r="E7" s="167"/>
      <c r="F7" s="168"/>
      <c r="G7" s="168"/>
      <c r="H7" s="168"/>
      <c r="I7" s="168"/>
      <c r="J7" s="168"/>
      <c r="K7" s="171"/>
      <c r="L7" s="168"/>
      <c r="M7" s="169"/>
      <c r="N7" s="167"/>
      <c r="O7" s="168"/>
      <c r="P7" s="169"/>
      <c r="Q7" s="161"/>
      <c r="R7" s="162"/>
      <c r="S7" s="170"/>
      <c r="T7" s="23">
        <f t="shared" si="0"/>
        <v>0</v>
      </c>
      <c r="X7" t="s">
        <v>3</v>
      </c>
      <c r="Y7" t="s">
        <v>9</v>
      </c>
      <c r="Z7" t="s">
        <v>3</v>
      </c>
    </row>
    <row r="8" spans="1:26" ht="22.5" customHeight="1">
      <c r="A8" s="19">
        <v>4</v>
      </c>
      <c r="B8" s="166"/>
      <c r="C8" s="159"/>
      <c r="D8" s="160"/>
      <c r="E8" s="167"/>
      <c r="F8" s="168"/>
      <c r="G8" s="168"/>
      <c r="H8" s="168"/>
      <c r="I8" s="168"/>
      <c r="J8" s="168"/>
      <c r="K8" s="171"/>
      <c r="L8" s="168"/>
      <c r="M8" s="169"/>
      <c r="N8" s="167"/>
      <c r="O8" s="168"/>
      <c r="P8" s="169"/>
      <c r="Q8" s="167"/>
      <c r="R8" s="162"/>
      <c r="S8" s="170"/>
      <c r="T8" s="23">
        <f t="shared" si="0"/>
        <v>0</v>
      </c>
      <c r="X8" t="s">
        <v>115</v>
      </c>
      <c r="Y8" t="s">
        <v>119</v>
      </c>
      <c r="Z8" t="s">
        <v>115</v>
      </c>
    </row>
    <row r="9" spans="1:26" ht="22.5" customHeight="1">
      <c r="A9" s="19">
        <v>5</v>
      </c>
      <c r="B9" s="166"/>
      <c r="C9" s="159"/>
      <c r="D9" s="160"/>
      <c r="E9" s="167"/>
      <c r="F9" s="168"/>
      <c r="G9" s="168"/>
      <c r="H9" s="168"/>
      <c r="I9" s="168"/>
      <c r="J9" s="168"/>
      <c r="K9" s="171"/>
      <c r="L9" s="168"/>
      <c r="M9" s="169"/>
      <c r="N9" s="167"/>
      <c r="O9" s="168"/>
      <c r="P9" s="169"/>
      <c r="Q9" s="167"/>
      <c r="R9" s="162"/>
      <c r="S9" s="170"/>
      <c r="T9" s="23">
        <f t="shared" si="0"/>
        <v>0</v>
      </c>
      <c r="X9" t="s">
        <v>116</v>
      </c>
      <c r="Y9" t="s">
        <v>120</v>
      </c>
      <c r="Z9" t="s">
        <v>116</v>
      </c>
    </row>
    <row r="10" spans="1:26" ht="22.5" customHeight="1">
      <c r="A10" s="19">
        <v>6</v>
      </c>
      <c r="B10" s="166"/>
      <c r="C10" s="159"/>
      <c r="D10" s="160"/>
      <c r="E10" s="167"/>
      <c r="F10" s="168"/>
      <c r="G10" s="168"/>
      <c r="H10" s="168"/>
      <c r="I10" s="168"/>
      <c r="J10" s="168"/>
      <c r="K10" s="171"/>
      <c r="L10" s="168"/>
      <c r="M10" s="169"/>
      <c r="N10" s="167"/>
      <c r="O10" s="168"/>
      <c r="P10" s="169"/>
      <c r="Q10" s="167"/>
      <c r="R10" s="162"/>
      <c r="S10" s="170"/>
      <c r="T10" s="23">
        <f t="shared" si="0"/>
        <v>0</v>
      </c>
      <c r="X10" t="s">
        <v>117</v>
      </c>
      <c r="Y10" t="s">
        <v>121</v>
      </c>
      <c r="Z10" t="s">
        <v>117</v>
      </c>
    </row>
    <row r="11" spans="1:26" ht="22.5" customHeight="1">
      <c r="A11" s="19">
        <v>7</v>
      </c>
      <c r="B11" s="166"/>
      <c r="C11" s="159"/>
      <c r="D11" s="160"/>
      <c r="E11" s="167"/>
      <c r="F11" s="168"/>
      <c r="G11" s="168"/>
      <c r="H11" s="168"/>
      <c r="I11" s="168"/>
      <c r="J11" s="168"/>
      <c r="K11" s="171"/>
      <c r="L11" s="168"/>
      <c r="M11" s="169"/>
      <c r="N11" s="167"/>
      <c r="O11" s="168"/>
      <c r="P11" s="169"/>
      <c r="Q11" s="167"/>
      <c r="R11" s="162"/>
      <c r="S11" s="170"/>
      <c r="T11" s="23">
        <f t="shared" si="0"/>
        <v>0</v>
      </c>
      <c r="X11" t="s">
        <v>118</v>
      </c>
      <c r="Y11" t="s">
        <v>122</v>
      </c>
      <c r="Z11" t="s">
        <v>118</v>
      </c>
    </row>
    <row r="12" spans="1:26" ht="22.5" customHeight="1">
      <c r="A12" s="19">
        <v>8</v>
      </c>
      <c r="B12" s="166"/>
      <c r="C12" s="159"/>
      <c r="D12" s="160"/>
      <c r="E12" s="167"/>
      <c r="F12" s="168"/>
      <c r="G12" s="168"/>
      <c r="H12" s="168"/>
      <c r="I12" s="168"/>
      <c r="J12" s="168"/>
      <c r="K12" s="171"/>
      <c r="L12" s="168"/>
      <c r="M12" s="169"/>
      <c r="N12" s="167"/>
      <c r="O12" s="168"/>
      <c r="P12" s="169"/>
      <c r="Q12" s="167"/>
      <c r="R12" s="162"/>
      <c r="S12" s="170"/>
      <c r="T12" s="23">
        <f t="shared" si="0"/>
        <v>0</v>
      </c>
      <c r="Z12" t="s">
        <v>124</v>
      </c>
    </row>
    <row r="13" spans="1:26" ht="22.5" customHeight="1">
      <c r="A13" s="19">
        <v>9</v>
      </c>
      <c r="B13" s="166"/>
      <c r="C13" s="159"/>
      <c r="D13" s="160"/>
      <c r="E13" s="167"/>
      <c r="F13" s="168"/>
      <c r="G13" s="168"/>
      <c r="H13" s="168"/>
      <c r="I13" s="168"/>
      <c r="J13" s="168"/>
      <c r="K13" s="171"/>
      <c r="L13" s="168"/>
      <c r="M13" s="169"/>
      <c r="N13" s="167"/>
      <c r="O13" s="168"/>
      <c r="P13" s="169"/>
      <c r="Q13" s="167"/>
      <c r="R13" s="162"/>
      <c r="S13" s="170"/>
      <c r="T13" s="23">
        <f t="shared" si="0"/>
        <v>0</v>
      </c>
      <c r="Z13" t="s">
        <v>125</v>
      </c>
    </row>
    <row r="14" spans="1:26" ht="22.5" customHeight="1">
      <c r="A14" s="19">
        <v>10</v>
      </c>
      <c r="B14" s="166"/>
      <c r="C14" s="159"/>
      <c r="D14" s="160"/>
      <c r="E14" s="167"/>
      <c r="F14" s="168"/>
      <c r="G14" s="168"/>
      <c r="H14" s="168"/>
      <c r="I14" s="168"/>
      <c r="J14" s="168"/>
      <c r="K14" s="171"/>
      <c r="L14" s="168"/>
      <c r="M14" s="169"/>
      <c r="N14" s="167"/>
      <c r="O14" s="168"/>
      <c r="P14" s="169"/>
      <c r="Q14" s="167"/>
      <c r="R14" s="162"/>
      <c r="S14" s="170"/>
      <c r="T14" s="23">
        <f t="shared" ref="T14:T19" si="1">SUM(E14:S14)</f>
        <v>0</v>
      </c>
      <c r="Z14" t="s">
        <v>119</v>
      </c>
    </row>
    <row r="15" spans="1:26" ht="22.5" customHeight="1">
      <c r="A15" s="19">
        <v>11</v>
      </c>
      <c r="B15" s="166"/>
      <c r="C15" s="159"/>
      <c r="D15" s="160"/>
      <c r="E15" s="167"/>
      <c r="F15" s="168"/>
      <c r="G15" s="168"/>
      <c r="H15" s="168"/>
      <c r="I15" s="168"/>
      <c r="J15" s="168"/>
      <c r="K15" s="171"/>
      <c r="L15" s="168"/>
      <c r="M15" s="169"/>
      <c r="N15" s="167"/>
      <c r="O15" s="168"/>
      <c r="P15" s="169"/>
      <c r="Q15" s="167"/>
      <c r="R15" s="162"/>
      <c r="S15" s="170"/>
      <c r="T15" s="23">
        <f t="shared" si="1"/>
        <v>0</v>
      </c>
      <c r="Z15" t="s">
        <v>120</v>
      </c>
    </row>
    <row r="16" spans="1:26" ht="22.5" customHeight="1">
      <c r="A16" s="19">
        <v>12</v>
      </c>
      <c r="B16" s="166"/>
      <c r="C16" s="159"/>
      <c r="D16" s="160"/>
      <c r="E16" s="167"/>
      <c r="F16" s="168"/>
      <c r="G16" s="168"/>
      <c r="H16" s="168"/>
      <c r="I16" s="168"/>
      <c r="J16" s="168"/>
      <c r="K16" s="171"/>
      <c r="L16" s="168"/>
      <c r="M16" s="169"/>
      <c r="N16" s="167"/>
      <c r="O16" s="168"/>
      <c r="P16" s="169"/>
      <c r="Q16" s="167"/>
      <c r="R16" s="162"/>
      <c r="S16" s="170"/>
      <c r="T16" s="23">
        <f t="shared" si="1"/>
        <v>0</v>
      </c>
      <c r="Z16" t="s">
        <v>121</v>
      </c>
    </row>
    <row r="17" spans="1:26" ht="22.5" customHeight="1">
      <c r="A17" s="19">
        <v>13</v>
      </c>
      <c r="B17" s="166"/>
      <c r="C17" s="159"/>
      <c r="D17" s="160"/>
      <c r="E17" s="167"/>
      <c r="F17" s="168"/>
      <c r="G17" s="168"/>
      <c r="H17" s="168"/>
      <c r="I17" s="168"/>
      <c r="J17" s="168"/>
      <c r="K17" s="171"/>
      <c r="L17" s="168"/>
      <c r="M17" s="169"/>
      <c r="N17" s="167"/>
      <c r="O17" s="168"/>
      <c r="P17" s="169"/>
      <c r="Q17" s="167"/>
      <c r="R17" s="162"/>
      <c r="S17" s="170"/>
      <c r="T17" s="23">
        <f t="shared" si="1"/>
        <v>0</v>
      </c>
      <c r="Z17" t="s">
        <v>122</v>
      </c>
    </row>
    <row r="18" spans="1:26" ht="22.5" customHeight="1">
      <c r="A18" s="19">
        <v>14</v>
      </c>
      <c r="B18" s="166"/>
      <c r="C18" s="159"/>
      <c r="D18" s="160"/>
      <c r="E18" s="167"/>
      <c r="F18" s="168"/>
      <c r="G18" s="168"/>
      <c r="H18" s="168"/>
      <c r="I18" s="168"/>
      <c r="J18" s="168"/>
      <c r="K18" s="171"/>
      <c r="L18" s="168"/>
      <c r="M18" s="169"/>
      <c r="N18" s="167"/>
      <c r="O18" s="168"/>
      <c r="P18" s="169"/>
      <c r="Q18" s="167"/>
      <c r="R18" s="162"/>
      <c r="S18" s="170"/>
      <c r="T18" s="23">
        <f t="shared" si="1"/>
        <v>0</v>
      </c>
    </row>
    <row r="19" spans="1:26" ht="22.5" customHeight="1">
      <c r="A19" s="19">
        <v>15</v>
      </c>
      <c r="B19" s="166"/>
      <c r="C19" s="159"/>
      <c r="D19" s="160"/>
      <c r="E19" s="167"/>
      <c r="F19" s="168"/>
      <c r="G19" s="168"/>
      <c r="H19" s="168"/>
      <c r="I19" s="168"/>
      <c r="J19" s="168"/>
      <c r="K19" s="171"/>
      <c r="L19" s="168"/>
      <c r="M19" s="169"/>
      <c r="N19" s="167"/>
      <c r="O19" s="168"/>
      <c r="P19" s="169"/>
      <c r="Q19" s="167"/>
      <c r="R19" s="162"/>
      <c r="S19" s="170"/>
      <c r="T19" s="23">
        <f t="shared" si="1"/>
        <v>0</v>
      </c>
    </row>
    <row r="20" spans="1:26" ht="22.5" customHeight="1">
      <c r="A20" s="19">
        <v>16</v>
      </c>
      <c r="B20" s="166"/>
      <c r="C20" s="159"/>
      <c r="D20" s="160"/>
      <c r="E20" s="167"/>
      <c r="F20" s="168"/>
      <c r="G20" s="168"/>
      <c r="H20" s="168"/>
      <c r="I20" s="168"/>
      <c r="J20" s="168"/>
      <c r="K20" s="171"/>
      <c r="L20" s="168"/>
      <c r="M20" s="169"/>
      <c r="N20" s="167"/>
      <c r="O20" s="168"/>
      <c r="P20" s="169"/>
      <c r="Q20" s="167"/>
      <c r="R20" s="162"/>
      <c r="S20" s="170"/>
      <c r="T20" s="23">
        <f t="shared" ref="T20:T28" si="2">SUM(E20:S20)</f>
        <v>0</v>
      </c>
    </row>
    <row r="21" spans="1:26" ht="22.5" customHeight="1">
      <c r="A21" s="19">
        <v>17</v>
      </c>
      <c r="B21" s="166"/>
      <c r="C21" s="159"/>
      <c r="D21" s="160"/>
      <c r="E21" s="167"/>
      <c r="F21" s="168"/>
      <c r="G21" s="168"/>
      <c r="H21" s="168"/>
      <c r="I21" s="168"/>
      <c r="J21" s="168"/>
      <c r="K21" s="171"/>
      <c r="L21" s="168"/>
      <c r="M21" s="169"/>
      <c r="N21" s="167"/>
      <c r="O21" s="168"/>
      <c r="P21" s="169"/>
      <c r="Q21" s="167"/>
      <c r="R21" s="162"/>
      <c r="S21" s="170"/>
      <c r="T21" s="23">
        <f t="shared" si="2"/>
        <v>0</v>
      </c>
    </row>
    <row r="22" spans="1:26" ht="22.5" customHeight="1">
      <c r="A22" s="19">
        <v>18</v>
      </c>
      <c r="B22" s="166"/>
      <c r="C22" s="159"/>
      <c r="D22" s="160"/>
      <c r="E22" s="167"/>
      <c r="F22" s="168"/>
      <c r="G22" s="168"/>
      <c r="H22" s="168"/>
      <c r="I22" s="168"/>
      <c r="J22" s="168"/>
      <c r="K22" s="171"/>
      <c r="L22" s="168"/>
      <c r="M22" s="169"/>
      <c r="N22" s="167"/>
      <c r="O22" s="168"/>
      <c r="P22" s="169"/>
      <c r="Q22" s="167"/>
      <c r="R22" s="162"/>
      <c r="S22" s="170"/>
      <c r="T22" s="23">
        <f t="shared" si="2"/>
        <v>0</v>
      </c>
    </row>
    <row r="23" spans="1:26" ht="22.5" customHeight="1">
      <c r="A23" s="19">
        <v>19</v>
      </c>
      <c r="B23" s="166"/>
      <c r="C23" s="159"/>
      <c r="D23" s="160"/>
      <c r="E23" s="167"/>
      <c r="F23" s="168"/>
      <c r="G23" s="168"/>
      <c r="H23" s="168"/>
      <c r="I23" s="168"/>
      <c r="J23" s="168"/>
      <c r="K23" s="171"/>
      <c r="L23" s="168"/>
      <c r="M23" s="169"/>
      <c r="N23" s="167"/>
      <c r="O23" s="168"/>
      <c r="P23" s="169"/>
      <c r="Q23" s="167"/>
      <c r="R23" s="162"/>
      <c r="S23" s="170"/>
      <c r="T23" s="23">
        <f t="shared" si="2"/>
        <v>0</v>
      </c>
    </row>
    <row r="24" spans="1:26" ht="22.5" customHeight="1" thickBot="1">
      <c r="A24" s="24">
        <v>20</v>
      </c>
      <c r="B24" s="172"/>
      <c r="C24" s="173"/>
      <c r="D24" s="174"/>
      <c r="E24" s="175"/>
      <c r="F24" s="176"/>
      <c r="G24" s="176"/>
      <c r="H24" s="176"/>
      <c r="I24" s="176"/>
      <c r="J24" s="176"/>
      <c r="K24" s="177"/>
      <c r="L24" s="176"/>
      <c r="M24" s="178"/>
      <c r="N24" s="175"/>
      <c r="O24" s="176"/>
      <c r="P24" s="178"/>
      <c r="Q24" s="167"/>
      <c r="R24" s="162"/>
      <c r="S24" s="179"/>
      <c r="T24" s="25">
        <f t="shared" si="2"/>
        <v>0</v>
      </c>
    </row>
    <row r="25" spans="1:26" ht="22.5" customHeight="1" thickTop="1">
      <c r="A25" s="210" t="s">
        <v>76</v>
      </c>
      <c r="B25" s="211"/>
      <c r="C25" s="211" t="s">
        <v>78</v>
      </c>
      <c r="D25" s="212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6" ht="22.5" customHeight="1" thickBot="1">
      <c r="A26" s="194"/>
      <c r="B26" s="195"/>
      <c r="C26" s="195" t="s">
        <v>79</v>
      </c>
      <c r="D26" s="197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6" ht="22.5" customHeight="1">
      <c r="A27" s="192" t="s">
        <v>77</v>
      </c>
      <c r="B27" s="193"/>
      <c r="C27" s="193" t="s">
        <v>78</v>
      </c>
      <c r="D27" s="196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6" ht="22.5" customHeight="1" thickBot="1">
      <c r="A28" s="194"/>
      <c r="B28" s="195"/>
      <c r="C28" s="195" t="s">
        <v>79</v>
      </c>
      <c r="D28" s="197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sheetProtection sheet="1" objects="1" scenarios="1" insertRows="0" deleteRows="0" selectLockedCells="1" sort="0"/>
  <mergeCells count="20"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  <mergeCell ref="Q2:S2"/>
    <mergeCell ref="T3:T4"/>
    <mergeCell ref="A25:B26"/>
    <mergeCell ref="C25:D25"/>
    <mergeCell ref="C26:D26"/>
    <mergeCell ref="M3:M4"/>
    <mergeCell ref="O3:O4"/>
    <mergeCell ref="P3:P4"/>
  </mergeCells>
  <phoneticPr fontId="2"/>
  <dataValidations count="8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P24 S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type="list" allowBlank="1" showInputMessage="1" showErrorMessage="1" promptTitle="※「月」は自動入力されますので、数字のみ入力してください。" prompt="（例）7月 → 7" sqref="S4" xr:uid="{00000000-0002-0000-0100-000003000000}">
      <formula1>$Z$6:$Z$17</formula1>
    </dataValidation>
    <dataValidation type="list" allowBlank="1" showInputMessage="1" showErrorMessage="1" promptTitle="※月を選んでください。" prompt="前期で2ヶ月以上賞与がある場合は、早い月を選んでください。" sqref="Q4" xr:uid="{042295F1-7C2D-4B63-8F5F-EE81426C858E}">
      <formula1>$X$6:$X$11</formula1>
    </dataValidation>
    <dataValidation type="list" allowBlank="1" showInputMessage="1" showErrorMessage="1" promptTitle="※月を選んでください。" prompt="後期で2ヶ月以上賞与がある場合は、早い月を選んでください。" sqref="R4" xr:uid="{6176FAE8-878B-40EC-9776-85E679127453}">
      <formula1>$Y$6:$Y$11</formula1>
    </dataValidation>
    <dataValidation imeMode="off" allowBlank="1" showInputMessage="1" showErrorMessage="1" prompt="※前期に支払った賞与合計を入力してください。" sqref="Q5:Q24" xr:uid="{93C0BB14-602B-4C95-9E37-2057FF2A4D03}"/>
    <dataValidation imeMode="off" allowBlank="1" showInputMessage="1" showErrorMessage="1" prompt="※後期に支払った賞与合計を入力してください。" sqref="R5:R24" xr:uid="{EFD3DD5F-0CE6-40C2-BB67-DA85E5BCE102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28"/>
  <sheetViews>
    <sheetView zoomScale="90" zoomScaleNormal="90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B5" sqref="B5"/>
    </sheetView>
  </sheetViews>
  <sheetFormatPr defaultRowHeight="13.5"/>
  <cols>
    <col min="1" max="1" width="3.625" customWidth="1"/>
    <col min="2" max="2" width="12.625" customWidth="1"/>
    <col min="3" max="4" width="5.625" customWidth="1"/>
    <col min="5" max="16" width="9.625" customWidth="1"/>
    <col min="17" max="17" width="16.75" customWidth="1"/>
    <col min="18" max="18" width="16.5" customWidth="1"/>
    <col min="19" max="20" width="11.625" customWidth="1"/>
  </cols>
  <sheetData>
    <row r="1" spans="1:20" ht="22.5" customHeight="1" thickBot="1">
      <c r="A1" s="51" t="s">
        <v>73</v>
      </c>
      <c r="B1" s="50"/>
      <c r="C1" s="50"/>
      <c r="D1" s="50"/>
      <c r="E1" s="50"/>
      <c r="F1" s="50"/>
      <c r="G1" s="50"/>
      <c r="H1" s="50"/>
      <c r="I1" s="50"/>
      <c r="J1" s="50"/>
      <c r="K1" s="130" t="s">
        <v>110</v>
      </c>
      <c r="L1" s="209">
        <f>算定基礎賃金等報告!F16</f>
        <v>0</v>
      </c>
      <c r="M1" s="209"/>
      <c r="N1" s="209"/>
      <c r="O1" s="209"/>
      <c r="P1" s="15"/>
      <c r="Q1" s="16"/>
      <c r="R1" s="15"/>
      <c r="S1" s="15"/>
      <c r="T1" s="15"/>
    </row>
    <row r="2" spans="1:20" ht="13.5" customHeight="1" thickBot="1">
      <c r="A2" s="1"/>
      <c r="Q2" s="213" t="s">
        <v>113</v>
      </c>
      <c r="R2" s="214"/>
      <c r="S2" s="215"/>
    </row>
    <row r="3" spans="1:20" ht="13.5" customHeight="1" thickBot="1">
      <c r="A3" s="14"/>
      <c r="B3" s="2" t="s">
        <v>1</v>
      </c>
      <c r="C3" s="200" t="s">
        <v>2</v>
      </c>
      <c r="D3" s="201"/>
      <c r="E3" s="20" t="s">
        <v>111</v>
      </c>
      <c r="F3" s="202" t="s">
        <v>3</v>
      </c>
      <c r="G3" s="202" t="s">
        <v>4</v>
      </c>
      <c r="H3" s="202" t="s">
        <v>5</v>
      </c>
      <c r="I3" s="202" t="s">
        <v>6</v>
      </c>
      <c r="J3" s="202" t="s">
        <v>7</v>
      </c>
      <c r="K3" s="202" t="s">
        <v>8</v>
      </c>
      <c r="L3" s="202" t="s">
        <v>9</v>
      </c>
      <c r="M3" s="202" t="s">
        <v>10</v>
      </c>
      <c r="N3" s="20" t="s">
        <v>112</v>
      </c>
      <c r="O3" s="202" t="s">
        <v>11</v>
      </c>
      <c r="P3" s="204" t="s">
        <v>12</v>
      </c>
      <c r="Q3" s="147" t="s">
        <v>126</v>
      </c>
      <c r="R3" s="148" t="s">
        <v>127</v>
      </c>
      <c r="S3" s="145" t="s">
        <v>123</v>
      </c>
      <c r="T3" s="198" t="s">
        <v>29</v>
      </c>
    </row>
    <row r="4" spans="1:20" ht="14.25" thickBot="1">
      <c r="A4" s="26" t="s">
        <v>0</v>
      </c>
      <c r="B4" s="3"/>
      <c r="C4" s="27" t="s">
        <v>54</v>
      </c>
      <c r="D4" s="28" t="s">
        <v>51</v>
      </c>
      <c r="E4" s="21" t="s">
        <v>74</v>
      </c>
      <c r="F4" s="203"/>
      <c r="G4" s="203"/>
      <c r="H4" s="203"/>
      <c r="I4" s="203"/>
      <c r="J4" s="203"/>
      <c r="K4" s="203"/>
      <c r="L4" s="203"/>
      <c r="M4" s="203"/>
      <c r="N4" s="21" t="s">
        <v>75</v>
      </c>
      <c r="O4" s="203"/>
      <c r="P4" s="205"/>
      <c r="Q4" s="180"/>
      <c r="R4" s="183"/>
      <c r="S4" s="182"/>
      <c r="T4" s="199"/>
    </row>
    <row r="5" spans="1:20" ht="22.5" customHeight="1">
      <c r="A5" s="18">
        <v>1</v>
      </c>
      <c r="B5" s="150"/>
      <c r="C5" s="151"/>
      <c r="D5" s="152"/>
      <c r="E5" s="153"/>
      <c r="F5" s="154"/>
      <c r="G5" s="154"/>
      <c r="H5" s="154"/>
      <c r="I5" s="154"/>
      <c r="J5" s="154"/>
      <c r="K5" s="155"/>
      <c r="L5" s="154"/>
      <c r="M5" s="156"/>
      <c r="N5" s="153"/>
      <c r="O5" s="154"/>
      <c r="P5" s="156"/>
      <c r="Q5" s="153"/>
      <c r="R5" s="154"/>
      <c r="S5" s="157"/>
      <c r="T5" s="22">
        <f t="shared" ref="T5:T13" si="0">SUM(E5:S5)</f>
        <v>0</v>
      </c>
    </row>
    <row r="6" spans="1:20" ht="22.5" customHeight="1">
      <c r="A6" s="19">
        <v>2</v>
      </c>
      <c r="B6" s="158"/>
      <c r="C6" s="159"/>
      <c r="D6" s="160"/>
      <c r="E6" s="161"/>
      <c r="F6" s="162"/>
      <c r="G6" s="162"/>
      <c r="H6" s="162"/>
      <c r="I6" s="162"/>
      <c r="J6" s="162"/>
      <c r="K6" s="163"/>
      <c r="L6" s="162"/>
      <c r="M6" s="164"/>
      <c r="N6" s="161"/>
      <c r="O6" s="162"/>
      <c r="P6" s="164"/>
      <c r="Q6" s="161"/>
      <c r="R6" s="162"/>
      <c r="S6" s="165"/>
      <c r="T6" s="23">
        <f t="shared" si="0"/>
        <v>0</v>
      </c>
    </row>
    <row r="7" spans="1:20" ht="22.5" customHeight="1">
      <c r="A7" s="19">
        <v>3</v>
      </c>
      <c r="B7" s="166"/>
      <c r="C7" s="159"/>
      <c r="D7" s="160"/>
      <c r="E7" s="167"/>
      <c r="F7" s="168"/>
      <c r="G7" s="168"/>
      <c r="H7" s="168"/>
      <c r="I7" s="168"/>
      <c r="J7" s="168"/>
      <c r="K7" s="171"/>
      <c r="L7" s="168"/>
      <c r="M7" s="169"/>
      <c r="N7" s="167"/>
      <c r="O7" s="168"/>
      <c r="P7" s="169"/>
      <c r="Q7" s="161"/>
      <c r="R7" s="162"/>
      <c r="S7" s="170"/>
      <c r="T7" s="23">
        <f t="shared" si="0"/>
        <v>0</v>
      </c>
    </row>
    <row r="8" spans="1:20" ht="22.5" customHeight="1">
      <c r="A8" s="19">
        <v>4</v>
      </c>
      <c r="B8" s="166"/>
      <c r="C8" s="159"/>
      <c r="D8" s="160"/>
      <c r="E8" s="167"/>
      <c r="F8" s="168"/>
      <c r="G8" s="168"/>
      <c r="H8" s="168"/>
      <c r="I8" s="168"/>
      <c r="J8" s="168"/>
      <c r="K8" s="171"/>
      <c r="L8" s="168"/>
      <c r="M8" s="169"/>
      <c r="N8" s="167"/>
      <c r="O8" s="168"/>
      <c r="P8" s="169"/>
      <c r="Q8" s="161"/>
      <c r="R8" s="162"/>
      <c r="S8" s="170"/>
      <c r="T8" s="23">
        <f t="shared" si="0"/>
        <v>0</v>
      </c>
    </row>
    <row r="9" spans="1:20" ht="22.5" customHeight="1">
      <c r="A9" s="19">
        <v>5</v>
      </c>
      <c r="B9" s="166"/>
      <c r="C9" s="159"/>
      <c r="D9" s="160"/>
      <c r="E9" s="167"/>
      <c r="F9" s="168"/>
      <c r="G9" s="168"/>
      <c r="H9" s="168"/>
      <c r="I9" s="168"/>
      <c r="J9" s="168"/>
      <c r="K9" s="171"/>
      <c r="L9" s="168"/>
      <c r="M9" s="169"/>
      <c r="N9" s="167"/>
      <c r="O9" s="168"/>
      <c r="P9" s="169"/>
      <c r="Q9" s="161"/>
      <c r="R9" s="162"/>
      <c r="S9" s="170"/>
      <c r="T9" s="23">
        <f t="shared" si="0"/>
        <v>0</v>
      </c>
    </row>
    <row r="10" spans="1:20" ht="22.5" customHeight="1">
      <c r="A10" s="19">
        <v>6</v>
      </c>
      <c r="B10" s="166"/>
      <c r="C10" s="159"/>
      <c r="D10" s="160"/>
      <c r="E10" s="167"/>
      <c r="F10" s="168"/>
      <c r="G10" s="168"/>
      <c r="H10" s="168"/>
      <c r="I10" s="168"/>
      <c r="J10" s="168"/>
      <c r="K10" s="171"/>
      <c r="L10" s="168"/>
      <c r="M10" s="169"/>
      <c r="N10" s="167"/>
      <c r="O10" s="168"/>
      <c r="P10" s="169"/>
      <c r="Q10" s="161"/>
      <c r="R10" s="162"/>
      <c r="S10" s="170"/>
      <c r="T10" s="23">
        <f t="shared" si="0"/>
        <v>0</v>
      </c>
    </row>
    <row r="11" spans="1:20" ht="22.5" customHeight="1">
      <c r="A11" s="19">
        <v>7</v>
      </c>
      <c r="B11" s="166"/>
      <c r="C11" s="159"/>
      <c r="D11" s="160"/>
      <c r="E11" s="167"/>
      <c r="F11" s="168"/>
      <c r="G11" s="168"/>
      <c r="H11" s="168"/>
      <c r="I11" s="168"/>
      <c r="J11" s="168"/>
      <c r="K11" s="171"/>
      <c r="L11" s="168"/>
      <c r="M11" s="169"/>
      <c r="N11" s="167"/>
      <c r="O11" s="168"/>
      <c r="P11" s="169"/>
      <c r="Q11" s="161"/>
      <c r="R11" s="162"/>
      <c r="S11" s="170"/>
      <c r="T11" s="23">
        <f t="shared" si="0"/>
        <v>0</v>
      </c>
    </row>
    <row r="12" spans="1:20" ht="22.5" customHeight="1">
      <c r="A12" s="19">
        <v>8</v>
      </c>
      <c r="B12" s="166"/>
      <c r="C12" s="159"/>
      <c r="D12" s="160"/>
      <c r="E12" s="167"/>
      <c r="F12" s="168"/>
      <c r="G12" s="168"/>
      <c r="H12" s="168"/>
      <c r="I12" s="168"/>
      <c r="J12" s="168"/>
      <c r="K12" s="171"/>
      <c r="L12" s="168"/>
      <c r="M12" s="169"/>
      <c r="N12" s="167"/>
      <c r="O12" s="168"/>
      <c r="P12" s="169"/>
      <c r="Q12" s="161"/>
      <c r="R12" s="162"/>
      <c r="S12" s="170"/>
      <c r="T12" s="23">
        <f t="shared" si="0"/>
        <v>0</v>
      </c>
    </row>
    <row r="13" spans="1:20" ht="22.5" customHeight="1">
      <c r="A13" s="19">
        <v>9</v>
      </c>
      <c r="B13" s="166"/>
      <c r="C13" s="159"/>
      <c r="D13" s="160"/>
      <c r="E13" s="167"/>
      <c r="F13" s="168"/>
      <c r="G13" s="168"/>
      <c r="H13" s="168"/>
      <c r="I13" s="168"/>
      <c r="J13" s="168"/>
      <c r="K13" s="171"/>
      <c r="L13" s="168"/>
      <c r="M13" s="169"/>
      <c r="N13" s="167"/>
      <c r="O13" s="168"/>
      <c r="P13" s="169"/>
      <c r="Q13" s="161"/>
      <c r="R13" s="162"/>
      <c r="S13" s="170"/>
      <c r="T13" s="23">
        <f t="shared" si="0"/>
        <v>0</v>
      </c>
    </row>
    <row r="14" spans="1:20" ht="22.5" customHeight="1">
      <c r="A14" s="19">
        <v>10</v>
      </c>
      <c r="B14" s="166"/>
      <c r="C14" s="159"/>
      <c r="D14" s="160"/>
      <c r="E14" s="167"/>
      <c r="F14" s="168"/>
      <c r="G14" s="168"/>
      <c r="H14" s="168"/>
      <c r="I14" s="168"/>
      <c r="J14" s="168"/>
      <c r="K14" s="171"/>
      <c r="L14" s="168"/>
      <c r="M14" s="169"/>
      <c r="N14" s="167"/>
      <c r="O14" s="168"/>
      <c r="P14" s="169"/>
      <c r="Q14" s="161"/>
      <c r="R14" s="162"/>
      <c r="S14" s="170"/>
      <c r="T14" s="23">
        <f t="shared" ref="T14:T19" si="1">SUM(E14:S14)</f>
        <v>0</v>
      </c>
    </row>
    <row r="15" spans="1:20" ht="22.5" customHeight="1">
      <c r="A15" s="19">
        <v>11</v>
      </c>
      <c r="B15" s="166"/>
      <c r="C15" s="159"/>
      <c r="D15" s="160"/>
      <c r="E15" s="167"/>
      <c r="F15" s="168"/>
      <c r="G15" s="168"/>
      <c r="H15" s="168"/>
      <c r="I15" s="168"/>
      <c r="J15" s="168"/>
      <c r="K15" s="171"/>
      <c r="L15" s="168"/>
      <c r="M15" s="169"/>
      <c r="N15" s="167"/>
      <c r="O15" s="168"/>
      <c r="P15" s="169"/>
      <c r="Q15" s="161"/>
      <c r="R15" s="162"/>
      <c r="S15" s="170"/>
      <c r="T15" s="23">
        <f t="shared" si="1"/>
        <v>0</v>
      </c>
    </row>
    <row r="16" spans="1:20" ht="22.5" customHeight="1">
      <c r="A16" s="19">
        <v>12</v>
      </c>
      <c r="B16" s="166"/>
      <c r="C16" s="159"/>
      <c r="D16" s="160"/>
      <c r="E16" s="167"/>
      <c r="F16" s="168"/>
      <c r="G16" s="168"/>
      <c r="H16" s="168"/>
      <c r="I16" s="168"/>
      <c r="J16" s="168"/>
      <c r="K16" s="171"/>
      <c r="L16" s="168"/>
      <c r="M16" s="169"/>
      <c r="N16" s="167"/>
      <c r="O16" s="168"/>
      <c r="P16" s="169"/>
      <c r="Q16" s="161"/>
      <c r="R16" s="162"/>
      <c r="S16" s="170"/>
      <c r="T16" s="23">
        <f t="shared" si="1"/>
        <v>0</v>
      </c>
    </row>
    <row r="17" spans="1:20" ht="22.5" customHeight="1">
      <c r="A17" s="19">
        <v>13</v>
      </c>
      <c r="B17" s="166"/>
      <c r="C17" s="159"/>
      <c r="D17" s="160"/>
      <c r="E17" s="167"/>
      <c r="F17" s="168"/>
      <c r="G17" s="168"/>
      <c r="H17" s="168"/>
      <c r="I17" s="168"/>
      <c r="J17" s="168"/>
      <c r="K17" s="171"/>
      <c r="L17" s="168"/>
      <c r="M17" s="169"/>
      <c r="N17" s="167"/>
      <c r="O17" s="168"/>
      <c r="P17" s="169"/>
      <c r="Q17" s="161"/>
      <c r="R17" s="162"/>
      <c r="S17" s="170"/>
      <c r="T17" s="23">
        <f t="shared" si="1"/>
        <v>0</v>
      </c>
    </row>
    <row r="18" spans="1:20" ht="22.5" customHeight="1">
      <c r="A18" s="19">
        <v>14</v>
      </c>
      <c r="B18" s="166"/>
      <c r="C18" s="159"/>
      <c r="D18" s="160"/>
      <c r="E18" s="167"/>
      <c r="F18" s="168"/>
      <c r="G18" s="168"/>
      <c r="H18" s="168"/>
      <c r="I18" s="168"/>
      <c r="J18" s="168"/>
      <c r="K18" s="171"/>
      <c r="L18" s="168"/>
      <c r="M18" s="169"/>
      <c r="N18" s="167"/>
      <c r="O18" s="168"/>
      <c r="P18" s="169"/>
      <c r="Q18" s="161"/>
      <c r="R18" s="162"/>
      <c r="S18" s="170"/>
      <c r="T18" s="23">
        <f t="shared" si="1"/>
        <v>0</v>
      </c>
    </row>
    <row r="19" spans="1:20" ht="22.5" customHeight="1">
      <c r="A19" s="19">
        <v>15</v>
      </c>
      <c r="B19" s="166"/>
      <c r="C19" s="159"/>
      <c r="D19" s="160"/>
      <c r="E19" s="167"/>
      <c r="F19" s="168"/>
      <c r="G19" s="168"/>
      <c r="H19" s="168"/>
      <c r="I19" s="168"/>
      <c r="J19" s="168"/>
      <c r="K19" s="171"/>
      <c r="L19" s="168"/>
      <c r="M19" s="169"/>
      <c r="N19" s="167"/>
      <c r="O19" s="168"/>
      <c r="P19" s="169"/>
      <c r="Q19" s="161"/>
      <c r="R19" s="162"/>
      <c r="S19" s="170"/>
      <c r="T19" s="23">
        <f t="shared" si="1"/>
        <v>0</v>
      </c>
    </row>
    <row r="20" spans="1:20" ht="22.5" customHeight="1">
      <c r="A20" s="19">
        <v>16</v>
      </c>
      <c r="B20" s="166"/>
      <c r="C20" s="159"/>
      <c r="D20" s="160"/>
      <c r="E20" s="167"/>
      <c r="F20" s="168"/>
      <c r="G20" s="168"/>
      <c r="H20" s="168"/>
      <c r="I20" s="168"/>
      <c r="J20" s="168"/>
      <c r="K20" s="171"/>
      <c r="L20" s="168"/>
      <c r="M20" s="169"/>
      <c r="N20" s="167"/>
      <c r="O20" s="168"/>
      <c r="P20" s="169"/>
      <c r="Q20" s="161"/>
      <c r="R20" s="162"/>
      <c r="S20" s="170"/>
      <c r="T20" s="23">
        <f t="shared" ref="T20:T28" si="2">SUM(E20:S20)</f>
        <v>0</v>
      </c>
    </row>
    <row r="21" spans="1:20" ht="22.5" customHeight="1">
      <c r="A21" s="19">
        <v>17</v>
      </c>
      <c r="B21" s="166"/>
      <c r="C21" s="159"/>
      <c r="D21" s="160"/>
      <c r="E21" s="167"/>
      <c r="F21" s="168"/>
      <c r="G21" s="168"/>
      <c r="H21" s="168"/>
      <c r="I21" s="168"/>
      <c r="J21" s="168"/>
      <c r="K21" s="171"/>
      <c r="L21" s="168"/>
      <c r="M21" s="169"/>
      <c r="N21" s="167"/>
      <c r="O21" s="168"/>
      <c r="P21" s="169"/>
      <c r="Q21" s="161"/>
      <c r="R21" s="162"/>
      <c r="S21" s="170"/>
      <c r="T21" s="23">
        <f t="shared" si="2"/>
        <v>0</v>
      </c>
    </row>
    <row r="22" spans="1:20" ht="22.5" customHeight="1">
      <c r="A22" s="19">
        <v>18</v>
      </c>
      <c r="B22" s="166"/>
      <c r="C22" s="159"/>
      <c r="D22" s="160"/>
      <c r="E22" s="167"/>
      <c r="F22" s="168"/>
      <c r="G22" s="168"/>
      <c r="H22" s="168"/>
      <c r="I22" s="168"/>
      <c r="J22" s="168"/>
      <c r="K22" s="171"/>
      <c r="L22" s="168"/>
      <c r="M22" s="169"/>
      <c r="N22" s="167"/>
      <c r="O22" s="168"/>
      <c r="P22" s="169"/>
      <c r="Q22" s="161"/>
      <c r="R22" s="162"/>
      <c r="S22" s="170"/>
      <c r="T22" s="23">
        <f t="shared" si="2"/>
        <v>0</v>
      </c>
    </row>
    <row r="23" spans="1:20" ht="22.5" customHeight="1">
      <c r="A23" s="19">
        <v>19</v>
      </c>
      <c r="B23" s="166"/>
      <c r="C23" s="159"/>
      <c r="D23" s="160"/>
      <c r="E23" s="167"/>
      <c r="F23" s="168"/>
      <c r="G23" s="168"/>
      <c r="H23" s="168"/>
      <c r="I23" s="168"/>
      <c r="J23" s="168"/>
      <c r="K23" s="171"/>
      <c r="L23" s="168"/>
      <c r="M23" s="169"/>
      <c r="N23" s="167"/>
      <c r="O23" s="168"/>
      <c r="P23" s="169"/>
      <c r="Q23" s="161"/>
      <c r="R23" s="162"/>
      <c r="S23" s="170"/>
      <c r="T23" s="23">
        <f t="shared" si="2"/>
        <v>0</v>
      </c>
    </row>
    <row r="24" spans="1:20" ht="22.5" customHeight="1" thickBot="1">
      <c r="A24" s="24">
        <v>20</v>
      </c>
      <c r="B24" s="172"/>
      <c r="C24" s="173"/>
      <c r="D24" s="174"/>
      <c r="E24" s="175"/>
      <c r="F24" s="176"/>
      <c r="G24" s="176"/>
      <c r="H24" s="176"/>
      <c r="I24" s="176"/>
      <c r="J24" s="176"/>
      <c r="K24" s="177"/>
      <c r="L24" s="176"/>
      <c r="M24" s="178"/>
      <c r="N24" s="175"/>
      <c r="O24" s="176"/>
      <c r="P24" s="178"/>
      <c r="Q24" s="161"/>
      <c r="R24" s="162"/>
      <c r="S24" s="179"/>
      <c r="T24" s="25">
        <f t="shared" si="2"/>
        <v>0</v>
      </c>
    </row>
    <row r="25" spans="1:20" ht="22.5" customHeight="1" thickTop="1">
      <c r="A25" s="210" t="s">
        <v>76</v>
      </c>
      <c r="B25" s="211"/>
      <c r="C25" s="211" t="s">
        <v>78</v>
      </c>
      <c r="D25" s="212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>
      <c r="A26" s="194"/>
      <c r="B26" s="195"/>
      <c r="C26" s="195" t="s">
        <v>79</v>
      </c>
      <c r="D26" s="197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>
      <c r="A27" s="192" t="s">
        <v>77</v>
      </c>
      <c r="B27" s="193"/>
      <c r="C27" s="193" t="s">
        <v>78</v>
      </c>
      <c r="D27" s="196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>
      <c r="A28" s="194"/>
      <c r="B28" s="195"/>
      <c r="C28" s="195" t="s">
        <v>79</v>
      </c>
      <c r="D28" s="197"/>
      <c r="E28" s="43">
        <f t="shared" ref="E28:S28" si="6">SUMIF($D$5:$D$24,"○",E5:E24)</f>
        <v>0</v>
      </c>
      <c r="F28" s="44">
        <f t="shared" si="6"/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sheetProtection sheet="1" objects="1" scenarios="1" insertRows="0" deleteRows="0" selectLockedCells="1" sort="0"/>
  <mergeCells count="20">
    <mergeCell ref="Q2:S2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O3:O4"/>
    <mergeCell ref="P3:P4"/>
  </mergeCells>
  <phoneticPr fontId="2"/>
  <dataValidations count="5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P24 S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imeMode="off" allowBlank="1" showInputMessage="1" showErrorMessage="1" prompt="※前期に支払った賞与合計を入力してください。" sqref="Q5:Q24" xr:uid="{36D15CC1-330C-48E2-81C2-A17CFE6D856D}"/>
    <dataValidation imeMode="off" allowBlank="1" showInputMessage="1" showErrorMessage="1" prompt="※後期に支払った賞与合計を入力してください。" sqref="R5:R24" xr:uid="{467E2CAA-E169-412A-8E35-3931E7517849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※「月」は自動入力されますので、数字のみ入力してください。" prompt="（例）7月 → 7" xr:uid="{00000000-0002-0000-0300-000003000000}">
          <x14:formula1>
            <xm:f>②法人の役員･同居の親族!$Z$6:$Z$17</xm:f>
          </x14:formula1>
          <xm:sqref>S4</xm:sqref>
        </x14:dataValidation>
        <x14:dataValidation type="list" allowBlank="1" showInputMessage="1" showErrorMessage="1" promptTitle="※月を選んでください。" prompt="前期で2ヶ月以上賞与がある場合は、早い月を選んでください。" xr:uid="{1AEBDFA7-A41A-4682-8FB0-9BAD957B7F73}">
          <x14:formula1>
            <xm:f>②法人の役員･同居の親族!$X$6:$X$11</xm:f>
          </x14:formula1>
          <xm:sqref>Q4</xm:sqref>
        </x14:dataValidation>
        <x14:dataValidation type="list" allowBlank="1" showInputMessage="1" showErrorMessage="1" promptTitle="※月を選んでください。" prompt="後期で2ヶ月以上賞与がある場合は、早い月を選んでください。" xr:uid="{811B8757-C017-4F4D-9D51-F2D3841665D6}">
          <x14:formula1>
            <xm:f>②法人の役員･同居の親族!$Y$6:$Y$11</xm:f>
          </x14:formula1>
          <xm:sqref>R4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5:DP70"/>
  <sheetViews>
    <sheetView tabSelected="1" zoomScale="90" zoomScaleNormal="90" workbookViewId="0">
      <selection activeCell="G10" sqref="G10:I10"/>
    </sheetView>
  </sheetViews>
  <sheetFormatPr defaultColWidth="1" defaultRowHeight="10.15" customHeight="1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5" spans="1:120" ht="10.15" customHeight="1">
      <c r="B5" s="90"/>
      <c r="C5" s="90"/>
      <c r="D5" s="90"/>
      <c r="E5" s="90"/>
      <c r="F5" s="90"/>
      <c r="G5" s="90"/>
      <c r="H5" s="90"/>
      <c r="I5" s="90"/>
    </row>
    <row r="6" spans="1:120" ht="10.15" customHeight="1">
      <c r="B6" s="90"/>
      <c r="C6" s="90"/>
      <c r="D6" s="90"/>
      <c r="E6" s="90"/>
      <c r="F6" s="90"/>
      <c r="G6" s="90"/>
      <c r="H6" s="90"/>
      <c r="S6" s="105"/>
    </row>
    <row r="7" spans="1:120" ht="10.15" customHeight="1">
      <c r="B7" s="72" t="s">
        <v>67</v>
      </c>
    </row>
    <row r="8" spans="1:120" ht="10.5" customHeight="1">
      <c r="B8" s="94"/>
      <c r="C8" s="94"/>
      <c r="D8" s="94"/>
      <c r="E8" s="94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4"/>
      <c r="Y8" s="72"/>
      <c r="Z8" s="72"/>
      <c r="AA8" s="72"/>
      <c r="AB8" s="72"/>
      <c r="AC8" s="72"/>
      <c r="AD8" s="72"/>
      <c r="AE8" s="72"/>
      <c r="AF8" s="72"/>
      <c r="AG8" s="72" t="s">
        <v>71</v>
      </c>
      <c r="AH8" s="72" t="s">
        <v>71</v>
      </c>
      <c r="AI8" s="72" t="s">
        <v>71</v>
      </c>
      <c r="AJ8" s="72" t="s">
        <v>71</v>
      </c>
      <c r="AK8" s="72" t="s">
        <v>71</v>
      </c>
      <c r="AL8" s="72" t="s">
        <v>71</v>
      </c>
      <c r="AM8" s="72" t="s">
        <v>71</v>
      </c>
      <c r="AN8" s="72" t="s">
        <v>71</v>
      </c>
      <c r="AO8" s="72" t="s">
        <v>71</v>
      </c>
      <c r="AP8" s="72" t="s">
        <v>71</v>
      </c>
      <c r="AQ8" s="72" t="s">
        <v>71</v>
      </c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CQ8" s="11"/>
      <c r="CR8" s="11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</row>
    <row r="9" spans="1:120" ht="10.5" customHeight="1" thickBot="1">
      <c r="B9" s="547" t="s">
        <v>106</v>
      </c>
      <c r="C9" s="548"/>
      <c r="D9" s="548"/>
      <c r="E9" s="548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8"/>
      <c r="AG9" s="112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8"/>
    </row>
    <row r="10" spans="1:120" ht="10.5" customHeight="1">
      <c r="B10" s="501"/>
      <c r="C10" s="502"/>
      <c r="D10" s="502"/>
      <c r="E10" s="502"/>
      <c r="F10" s="10" t="s">
        <v>70</v>
      </c>
      <c r="G10" s="567"/>
      <c r="H10" s="567"/>
      <c r="I10" s="567"/>
      <c r="J10" s="110" t="s">
        <v>66</v>
      </c>
      <c r="K10" s="567"/>
      <c r="L10" s="567"/>
      <c r="M10" s="567"/>
      <c r="N10" s="567"/>
      <c r="W10" s="11"/>
      <c r="X10" s="11"/>
      <c r="Y10" s="11"/>
      <c r="Z10" s="11"/>
      <c r="AA10" s="11"/>
      <c r="AB10" s="11"/>
      <c r="AC10" s="11"/>
      <c r="AD10" s="11"/>
      <c r="AE10" s="11"/>
      <c r="AF10" s="109"/>
      <c r="AG10" s="112"/>
      <c r="AH10" s="102" t="s">
        <v>65</v>
      </c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"/>
      <c r="BA10" s="11"/>
      <c r="BB10" s="11"/>
      <c r="BC10" s="11"/>
      <c r="BD10" s="10"/>
      <c r="BE10" s="114"/>
      <c r="BF10" s="114"/>
      <c r="BG10" s="11"/>
      <c r="BH10" s="11"/>
      <c r="BI10" s="11"/>
      <c r="BJ10" s="11"/>
      <c r="BK10" s="11"/>
      <c r="BL10" s="113"/>
      <c r="BM10" s="117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25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25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27"/>
      <c r="DJ10" s="8"/>
    </row>
    <row r="11" spans="1:120" ht="10.5" customHeight="1">
      <c r="A11" s="106"/>
      <c r="B11" s="501"/>
      <c r="C11" s="502"/>
      <c r="D11" s="502"/>
      <c r="E11" s="50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09"/>
      <c r="AG11" s="115"/>
      <c r="AH11" s="568" t="s">
        <v>64</v>
      </c>
      <c r="AI11" s="569"/>
      <c r="AJ11" s="570"/>
      <c r="AK11" s="568" t="s">
        <v>107</v>
      </c>
      <c r="AL11" s="569"/>
      <c r="AM11" s="570"/>
      <c r="AN11" s="568" t="s">
        <v>108</v>
      </c>
      <c r="AO11" s="569"/>
      <c r="AP11" s="570"/>
      <c r="AQ11" s="568" t="s">
        <v>63</v>
      </c>
      <c r="AR11" s="569"/>
      <c r="AS11" s="569"/>
      <c r="AT11" s="569"/>
      <c r="AU11" s="569"/>
      <c r="AV11" s="569"/>
      <c r="AW11" s="569"/>
      <c r="AX11" s="569"/>
      <c r="AY11" s="570"/>
      <c r="AZ11" s="568" t="s">
        <v>109</v>
      </c>
      <c r="BA11" s="569"/>
      <c r="BB11" s="569"/>
      <c r="BC11" s="569"/>
      <c r="BD11" s="570"/>
      <c r="BE11" s="568" t="s">
        <v>62</v>
      </c>
      <c r="BF11" s="570"/>
      <c r="BL11" s="116"/>
      <c r="BM11" s="119"/>
      <c r="BN11" s="11" t="s">
        <v>61</v>
      </c>
      <c r="BO11" s="11"/>
      <c r="BP11" s="11"/>
      <c r="BQ11" s="11"/>
      <c r="BR11" s="11"/>
      <c r="BS11" s="11"/>
      <c r="BT11" s="11"/>
      <c r="BU11" s="11"/>
      <c r="BV11" s="11"/>
      <c r="BW11" s="11"/>
      <c r="BX11" s="537"/>
      <c r="BY11" s="538"/>
      <c r="BZ11" s="538"/>
      <c r="CA11" s="539"/>
      <c r="CC11" s="120"/>
      <c r="CD11" s="113" t="s">
        <v>60</v>
      </c>
      <c r="CE11" s="11"/>
      <c r="CF11" s="11"/>
      <c r="CG11" s="11"/>
      <c r="CH11" s="11"/>
      <c r="CI11" s="11"/>
      <c r="CJ11" s="11"/>
      <c r="CK11" s="11"/>
      <c r="CL11" s="11"/>
      <c r="CM11" s="11"/>
      <c r="CN11" s="543"/>
      <c r="CO11" s="544"/>
      <c r="CP11" s="11"/>
      <c r="CQ11" s="113"/>
      <c r="CR11" s="129"/>
      <c r="CS11" s="11" t="s">
        <v>59</v>
      </c>
      <c r="CT11" s="11"/>
      <c r="CU11" s="11"/>
      <c r="CV11" s="11"/>
      <c r="CW11" s="11"/>
      <c r="CX11" s="11"/>
      <c r="CY11" s="11"/>
      <c r="CZ11" s="11"/>
      <c r="DA11" s="11"/>
      <c r="DE11" s="10"/>
      <c r="DF11" s="543"/>
      <c r="DG11" s="544"/>
      <c r="DH11" s="9"/>
      <c r="DI11" s="128"/>
      <c r="DJ11" s="8"/>
      <c r="DK11" s="12">
        <v>1</v>
      </c>
      <c r="DL11" s="9"/>
      <c r="DM11" s="9"/>
      <c r="DN11" s="9"/>
      <c r="DO11" s="9"/>
      <c r="DP11" s="9"/>
    </row>
    <row r="12" spans="1:120" ht="10.5" customHeight="1">
      <c r="A12" s="106"/>
      <c r="B12" s="93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5"/>
      <c r="AG12" s="115"/>
      <c r="AH12" s="527" t="s">
        <v>141</v>
      </c>
      <c r="AI12" s="528"/>
      <c r="AJ12" s="529"/>
      <c r="AK12" s="527" t="s">
        <v>143</v>
      </c>
      <c r="AL12" s="528"/>
      <c r="AM12" s="529"/>
      <c r="AN12" s="527" t="s">
        <v>142</v>
      </c>
      <c r="AO12" s="528"/>
      <c r="AP12" s="529"/>
      <c r="AQ12" s="527"/>
      <c r="AR12" s="528"/>
      <c r="AS12" s="528"/>
      <c r="AT12" s="528"/>
      <c r="AU12" s="528"/>
      <c r="AV12" s="528"/>
      <c r="AW12" s="528"/>
      <c r="AX12" s="528"/>
      <c r="AY12" s="529"/>
      <c r="AZ12" s="527"/>
      <c r="BA12" s="528"/>
      <c r="BB12" s="528"/>
      <c r="BC12" s="528"/>
      <c r="BD12" s="529"/>
      <c r="BE12" s="533"/>
      <c r="BF12" s="534"/>
      <c r="BL12" s="116"/>
      <c r="BM12" s="119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540"/>
      <c r="BY12" s="541"/>
      <c r="BZ12" s="541"/>
      <c r="CA12" s="542"/>
      <c r="CC12" s="120"/>
      <c r="CD12" s="113"/>
      <c r="CE12" s="11"/>
      <c r="CF12" s="11" t="s">
        <v>58</v>
      </c>
      <c r="CG12" s="11"/>
      <c r="CH12" s="11"/>
      <c r="CI12" s="11"/>
      <c r="CJ12" s="11"/>
      <c r="CK12" s="11"/>
      <c r="CL12" s="11"/>
      <c r="CM12" s="11"/>
      <c r="CN12" s="545"/>
      <c r="CO12" s="546"/>
      <c r="CP12" s="11"/>
      <c r="CQ12" s="113"/>
      <c r="CR12" s="120"/>
      <c r="CS12" s="11"/>
      <c r="CT12" s="11">
        <v>1</v>
      </c>
      <c r="CU12" s="11"/>
      <c r="CV12" s="11" t="s">
        <v>57</v>
      </c>
      <c r="CX12" s="11"/>
      <c r="CY12" s="11"/>
      <c r="CZ12" s="11"/>
      <c r="DA12" s="11"/>
      <c r="DE12" s="10"/>
      <c r="DF12" s="545"/>
      <c r="DG12" s="546"/>
      <c r="DH12" s="9"/>
      <c r="DI12" s="128"/>
      <c r="DJ12" s="10"/>
      <c r="DK12" s="9"/>
      <c r="DL12" s="9"/>
      <c r="DM12" s="9"/>
      <c r="DN12" s="9"/>
      <c r="DO12" s="9"/>
      <c r="DP12" s="9"/>
    </row>
    <row r="13" spans="1:120" ht="10.5" customHeight="1">
      <c r="A13" s="106"/>
      <c r="B13" s="93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5"/>
      <c r="AG13" s="115"/>
      <c r="AH13" s="530"/>
      <c r="AI13" s="531"/>
      <c r="AJ13" s="532"/>
      <c r="AK13" s="530"/>
      <c r="AL13" s="531"/>
      <c r="AM13" s="532"/>
      <c r="AN13" s="530"/>
      <c r="AO13" s="531"/>
      <c r="AP13" s="532"/>
      <c r="AQ13" s="530"/>
      <c r="AR13" s="531"/>
      <c r="AS13" s="531"/>
      <c r="AT13" s="531"/>
      <c r="AU13" s="531"/>
      <c r="AV13" s="531"/>
      <c r="AW13" s="531"/>
      <c r="AX13" s="531"/>
      <c r="AY13" s="532"/>
      <c r="AZ13" s="530"/>
      <c r="BA13" s="531"/>
      <c r="BB13" s="531"/>
      <c r="BC13" s="531"/>
      <c r="BD13" s="532"/>
      <c r="BE13" s="535"/>
      <c r="BF13" s="536"/>
      <c r="BL13" s="116"/>
      <c r="BM13" s="612"/>
      <c r="BN13" s="613"/>
      <c r="BO13" s="613"/>
      <c r="BP13" s="613"/>
      <c r="BQ13" s="613"/>
      <c r="BR13" s="613"/>
      <c r="BS13" s="613"/>
      <c r="BT13" s="613"/>
      <c r="BU13" s="613"/>
      <c r="BV13" s="613"/>
      <c r="BW13" s="613"/>
      <c r="BX13" s="613"/>
      <c r="BY13" s="613"/>
      <c r="BZ13" s="613"/>
      <c r="CA13" s="613"/>
      <c r="CB13" s="613"/>
      <c r="CC13" s="120"/>
      <c r="CD13" s="113"/>
      <c r="CE13" s="11"/>
      <c r="CF13" s="11" t="s">
        <v>55</v>
      </c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3"/>
      <c r="CR13" s="120"/>
      <c r="CS13" s="11"/>
      <c r="CT13" s="11">
        <v>2</v>
      </c>
      <c r="CU13" s="11"/>
      <c r="CV13" s="11" t="s">
        <v>82</v>
      </c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28"/>
      <c r="DJ13" s="10"/>
      <c r="DK13" s="9"/>
      <c r="DL13" s="9"/>
      <c r="DM13" s="9"/>
      <c r="DN13" s="9"/>
      <c r="DO13" s="9"/>
      <c r="DP13" s="9"/>
    </row>
    <row r="14" spans="1:120" ht="10.5" customHeight="1" thickBot="1">
      <c r="B14" s="93"/>
      <c r="C14" s="11"/>
      <c r="D14" s="11"/>
      <c r="E14" s="111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514"/>
      <c r="AD14" s="514"/>
      <c r="AE14" s="514"/>
      <c r="AF14" s="515"/>
      <c r="AG14" s="112"/>
      <c r="AH14" s="81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6"/>
      <c r="BM14" s="614"/>
      <c r="BN14" s="615"/>
      <c r="BO14" s="615"/>
      <c r="BP14" s="615"/>
      <c r="BQ14" s="615"/>
      <c r="BR14" s="615"/>
      <c r="BS14" s="615"/>
      <c r="BT14" s="615"/>
      <c r="BU14" s="615"/>
      <c r="BV14" s="615"/>
      <c r="BW14" s="615"/>
      <c r="BX14" s="615"/>
      <c r="BY14" s="615"/>
      <c r="BZ14" s="615"/>
      <c r="CA14" s="615"/>
      <c r="CB14" s="615"/>
      <c r="CC14" s="126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0"/>
      <c r="CV14" s="616" t="s">
        <v>54</v>
      </c>
      <c r="CW14" s="616"/>
      <c r="CX14" s="617"/>
      <c r="CY14" s="617"/>
      <c r="CZ14" s="617"/>
      <c r="DA14" s="617"/>
      <c r="DB14" s="617"/>
      <c r="DC14" s="617"/>
      <c r="DD14" s="617"/>
      <c r="DE14" s="618" t="s">
        <v>50</v>
      </c>
      <c r="DF14" s="618"/>
      <c r="DG14" s="185"/>
      <c r="DH14" s="185"/>
      <c r="DI14" s="128"/>
      <c r="DJ14" s="10"/>
      <c r="DK14" s="9"/>
      <c r="DL14" s="9"/>
      <c r="DM14" s="9"/>
      <c r="DN14" s="9"/>
      <c r="DO14" s="9"/>
      <c r="DP14" s="9"/>
    </row>
    <row r="15" spans="1:120" ht="10.5" customHeight="1">
      <c r="B15" s="93"/>
      <c r="C15" s="11"/>
      <c r="D15" s="11"/>
      <c r="E15" s="111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4"/>
      <c r="X15" s="514"/>
      <c r="Y15" s="514"/>
      <c r="Z15" s="514"/>
      <c r="AA15" s="514"/>
      <c r="AB15" s="514"/>
      <c r="AC15" s="514"/>
      <c r="AD15" s="514"/>
      <c r="AE15" s="514"/>
      <c r="AF15" s="515"/>
      <c r="AG15" s="112"/>
      <c r="AH15" s="11" t="s">
        <v>56</v>
      </c>
      <c r="AY15" s="11"/>
      <c r="AZ15" s="11"/>
      <c r="BA15" s="111"/>
      <c r="BB15" s="111"/>
      <c r="BC15" s="111"/>
      <c r="BD15" s="111"/>
      <c r="BE15" s="111"/>
      <c r="BF15" s="111"/>
      <c r="BG15" s="111"/>
      <c r="BH15" s="111"/>
      <c r="BI15" s="11"/>
      <c r="BJ15" s="11"/>
      <c r="BK15" s="11"/>
      <c r="BL15" s="116"/>
      <c r="BM15" s="186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2"/>
      <c r="CC15" s="117"/>
      <c r="CD15" s="118"/>
      <c r="CE15" s="118"/>
      <c r="CF15" s="118"/>
      <c r="CG15" s="118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9"/>
      <c r="CS15" s="113"/>
      <c r="CT15" s="113"/>
      <c r="CU15" s="113"/>
      <c r="CV15" s="616" t="s">
        <v>51</v>
      </c>
      <c r="CW15" s="616"/>
      <c r="CX15" s="617"/>
      <c r="CY15" s="617"/>
      <c r="CZ15" s="617"/>
      <c r="DA15" s="617"/>
      <c r="DB15" s="617"/>
      <c r="DC15" s="617"/>
      <c r="DD15" s="617"/>
      <c r="DE15" s="618" t="s">
        <v>50</v>
      </c>
      <c r="DF15" s="618"/>
      <c r="DI15" s="128"/>
      <c r="DJ15" s="10"/>
      <c r="DK15" s="9"/>
      <c r="DL15" s="9"/>
      <c r="DM15" s="9"/>
      <c r="DN15" s="9"/>
      <c r="DO15" s="9"/>
      <c r="DP15" s="9"/>
    </row>
    <row r="16" spans="1:120" ht="10.5" customHeight="1">
      <c r="B16" s="501" t="s">
        <v>53</v>
      </c>
      <c r="C16" s="502"/>
      <c r="D16" s="502"/>
      <c r="E16" s="502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3"/>
      <c r="T16" s="503"/>
      <c r="U16" s="503"/>
      <c r="V16" s="503"/>
      <c r="W16" s="503"/>
      <c r="X16" s="503"/>
      <c r="Y16" s="503"/>
      <c r="Z16" s="503"/>
      <c r="AA16" s="503"/>
      <c r="AB16" s="503"/>
      <c r="AC16" s="503"/>
      <c r="AD16" s="503"/>
      <c r="AE16" s="503"/>
      <c r="AF16" s="504"/>
      <c r="AG16" s="112"/>
      <c r="AH16" s="516" t="s">
        <v>144</v>
      </c>
      <c r="AI16" s="517"/>
      <c r="AJ16" s="517"/>
      <c r="AK16" s="517"/>
      <c r="AL16" s="518"/>
      <c r="AM16" s="525" t="s">
        <v>97</v>
      </c>
      <c r="AN16" s="526"/>
      <c r="AO16" s="516"/>
      <c r="AP16" s="517"/>
      <c r="AQ16" s="517"/>
      <c r="AR16" s="517"/>
      <c r="AS16" s="517"/>
      <c r="AT16" s="517"/>
      <c r="AU16" s="517"/>
      <c r="AV16" s="518"/>
      <c r="AW16" s="525" t="s">
        <v>97</v>
      </c>
      <c r="AX16" s="526"/>
      <c r="AY16" s="516"/>
      <c r="AZ16" s="522"/>
      <c r="BA16" s="111"/>
      <c r="BB16" s="111"/>
      <c r="BC16" s="111"/>
      <c r="BF16" s="111"/>
      <c r="BG16" s="111"/>
      <c r="BH16" s="111"/>
      <c r="BI16" s="11"/>
      <c r="BJ16" s="11"/>
      <c r="BK16" s="11"/>
      <c r="BL16" s="116"/>
      <c r="BM16" s="187"/>
      <c r="BN16" s="11" t="s">
        <v>52</v>
      </c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543"/>
      <c r="BZ16" s="544"/>
      <c r="CA16" s="113"/>
      <c r="CB16" s="116"/>
      <c r="CC16" s="119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9"/>
      <c r="CS16" s="113"/>
      <c r="CT16" s="11">
        <v>3</v>
      </c>
      <c r="CU16" s="11"/>
      <c r="CV16" s="11" t="s">
        <v>47</v>
      </c>
      <c r="CX16" s="11"/>
      <c r="CY16" s="11"/>
      <c r="CZ16" s="11"/>
      <c r="DA16" s="11"/>
      <c r="DB16" s="11"/>
      <c r="DC16" s="11"/>
      <c r="DI16" s="128"/>
      <c r="DJ16" s="10"/>
      <c r="DK16" s="9"/>
      <c r="DL16" s="9"/>
      <c r="DM16" s="9"/>
      <c r="DN16" s="9"/>
      <c r="DO16" s="9"/>
      <c r="DP16" s="9"/>
    </row>
    <row r="17" spans="2:120" ht="10.5" customHeight="1">
      <c r="B17" s="501"/>
      <c r="C17" s="502"/>
      <c r="D17" s="502"/>
      <c r="E17" s="502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4"/>
      <c r="AG17" s="112"/>
      <c r="AH17" s="519"/>
      <c r="AI17" s="520"/>
      <c r="AJ17" s="520"/>
      <c r="AK17" s="520"/>
      <c r="AL17" s="521"/>
      <c r="AM17" s="525"/>
      <c r="AN17" s="526"/>
      <c r="AO17" s="519"/>
      <c r="AP17" s="520"/>
      <c r="AQ17" s="520"/>
      <c r="AR17" s="520"/>
      <c r="AS17" s="520"/>
      <c r="AT17" s="520"/>
      <c r="AU17" s="520"/>
      <c r="AV17" s="521"/>
      <c r="AW17" s="525"/>
      <c r="AX17" s="526"/>
      <c r="AY17" s="523"/>
      <c r="AZ17" s="524"/>
      <c r="BA17" s="111"/>
      <c r="BB17" s="111"/>
      <c r="BC17" s="111"/>
      <c r="BF17" s="111"/>
      <c r="BG17" s="111"/>
      <c r="BH17" s="111"/>
      <c r="BI17" s="11"/>
      <c r="BJ17" s="11"/>
      <c r="BK17" s="11"/>
      <c r="BL17" s="116"/>
      <c r="BM17" s="119"/>
      <c r="BN17" s="11"/>
      <c r="BO17" s="11"/>
      <c r="BP17" s="11">
        <v>1</v>
      </c>
      <c r="BQ17" s="11"/>
      <c r="BR17" s="11" t="s">
        <v>48</v>
      </c>
      <c r="BS17" s="11"/>
      <c r="BT17" s="11"/>
      <c r="BU17" s="11"/>
      <c r="BV17" s="11"/>
      <c r="BW17" s="11"/>
      <c r="BX17" s="11"/>
      <c r="BY17" s="545"/>
      <c r="BZ17" s="546"/>
      <c r="CA17" s="113"/>
      <c r="CB17" s="116"/>
      <c r="CC17" s="119"/>
      <c r="CD17" s="113"/>
      <c r="CE17" s="113"/>
      <c r="CF17" s="113"/>
      <c r="CG17" s="113"/>
      <c r="CJ17" s="113"/>
      <c r="CK17" s="113"/>
      <c r="CL17" s="113"/>
      <c r="CM17" s="113"/>
      <c r="CN17" s="113"/>
      <c r="CO17" s="113"/>
      <c r="CP17" s="113"/>
      <c r="CQ17" s="113"/>
      <c r="CR17" s="119"/>
      <c r="CS17" s="113"/>
      <c r="CT17" s="113"/>
      <c r="CW17" s="619"/>
      <c r="CX17" s="619"/>
      <c r="CY17" s="11" t="s">
        <v>17</v>
      </c>
      <c r="CZ17" s="619"/>
      <c r="DA17" s="619"/>
      <c r="DB17" s="11" t="s">
        <v>16</v>
      </c>
      <c r="DC17" s="619"/>
      <c r="DD17" s="619"/>
      <c r="DE17" s="11" t="s">
        <v>15</v>
      </c>
      <c r="DI17" s="116"/>
      <c r="DJ17" s="10"/>
      <c r="DK17" s="9"/>
      <c r="DL17" s="9"/>
      <c r="DM17" s="9"/>
      <c r="DN17" s="9"/>
      <c r="DO17" s="9"/>
      <c r="DP17" s="9"/>
    </row>
    <row r="18" spans="2:120" ht="10.5" customHeight="1">
      <c r="B18" s="501" t="s">
        <v>46</v>
      </c>
      <c r="C18" s="502"/>
      <c r="D18" s="502"/>
      <c r="E18" s="502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8" t="s">
        <v>45</v>
      </c>
      <c r="AE18" s="508"/>
      <c r="AF18" s="509"/>
      <c r="AG18" s="112"/>
      <c r="AH18" s="512" t="s">
        <v>49</v>
      </c>
      <c r="AI18" s="512"/>
      <c r="AJ18" s="512"/>
      <c r="AK18" s="512"/>
      <c r="AL18" s="512"/>
      <c r="AM18" s="111"/>
      <c r="AN18" s="513" t="s">
        <v>133</v>
      </c>
      <c r="AO18" s="513"/>
      <c r="AP18" s="513"/>
      <c r="AQ18" s="513"/>
      <c r="AR18" s="513"/>
      <c r="AS18" s="513"/>
      <c r="AT18" s="513"/>
      <c r="AU18" s="513"/>
      <c r="AV18" s="513"/>
      <c r="AW18" s="513"/>
      <c r="AX18" s="513"/>
      <c r="AY18" s="513"/>
      <c r="AZ18" s="513"/>
      <c r="BA18" s="111"/>
      <c r="BB18" s="111"/>
      <c r="BC18" s="111"/>
      <c r="BD18" s="111"/>
      <c r="BE18" s="111"/>
      <c r="BF18" s="111"/>
      <c r="BG18" s="111"/>
      <c r="BH18" s="111"/>
      <c r="BI18" s="11"/>
      <c r="BJ18" s="11"/>
      <c r="BK18" s="11"/>
      <c r="BL18" s="113"/>
      <c r="BM18" s="119"/>
      <c r="BN18" s="11"/>
      <c r="BO18" s="11"/>
      <c r="BP18" s="11">
        <v>2</v>
      </c>
      <c r="BQ18" s="11"/>
      <c r="BR18" s="11" t="s">
        <v>44</v>
      </c>
      <c r="BS18" s="11"/>
      <c r="BT18" s="11"/>
      <c r="BU18" s="11"/>
      <c r="BV18" s="11"/>
      <c r="BW18" s="11"/>
      <c r="BX18" s="11"/>
      <c r="CA18" s="113"/>
      <c r="CB18" s="116"/>
      <c r="CC18" s="119"/>
      <c r="CD18" s="113"/>
      <c r="CE18" s="113"/>
      <c r="CF18" s="113"/>
      <c r="CG18" s="113"/>
      <c r="CJ18" s="113"/>
      <c r="CK18" s="113"/>
      <c r="CL18" s="113"/>
      <c r="CM18" s="113"/>
      <c r="CN18" s="113"/>
      <c r="CO18" s="113"/>
      <c r="CP18" s="113"/>
      <c r="CQ18" s="113"/>
      <c r="CR18" s="119"/>
      <c r="CS18" s="113"/>
      <c r="CT18" s="11">
        <v>4</v>
      </c>
      <c r="CU18" s="113"/>
      <c r="CV18" s="611" t="s">
        <v>43</v>
      </c>
      <c r="CW18" s="611"/>
      <c r="CX18" s="611"/>
      <c r="CY18" s="611"/>
      <c r="CZ18" s="611"/>
      <c r="DA18" s="611"/>
      <c r="DB18" s="611"/>
      <c r="DC18" s="611"/>
      <c r="DD18" s="611"/>
      <c r="DE18" s="611"/>
      <c r="DF18" s="611"/>
      <c r="DI18" s="188"/>
      <c r="DJ18" s="8"/>
      <c r="DK18" s="9"/>
      <c r="DL18" s="9"/>
      <c r="DM18" s="9"/>
      <c r="DN18" s="9"/>
      <c r="DO18" s="9"/>
      <c r="DP18" s="9"/>
    </row>
    <row r="19" spans="2:120" ht="10.5" customHeight="1" thickBot="1">
      <c r="B19" s="505"/>
      <c r="C19" s="506"/>
      <c r="D19" s="506"/>
      <c r="E19" s="506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  <c r="Z19" s="507"/>
      <c r="AA19" s="507"/>
      <c r="AB19" s="507"/>
      <c r="AC19" s="507"/>
      <c r="AD19" s="510"/>
      <c r="AE19" s="510"/>
      <c r="AF19" s="511"/>
      <c r="AG19" s="112"/>
      <c r="AH19" s="512"/>
      <c r="AI19" s="512"/>
      <c r="AJ19" s="512"/>
      <c r="AK19" s="512"/>
      <c r="AL19" s="512"/>
      <c r="AM19" s="111"/>
      <c r="AN19" s="513"/>
      <c r="AO19" s="513"/>
      <c r="AP19" s="513"/>
      <c r="AQ19" s="513"/>
      <c r="AR19" s="513"/>
      <c r="AS19" s="513"/>
      <c r="AT19" s="513"/>
      <c r="AU19" s="513"/>
      <c r="AV19" s="513"/>
      <c r="AW19" s="513"/>
      <c r="AX19" s="513"/>
      <c r="AY19" s="513"/>
      <c r="AZ19" s="513"/>
      <c r="BA19" s="111"/>
      <c r="BB19" s="111"/>
      <c r="BC19" s="111"/>
      <c r="BD19" s="111"/>
      <c r="BE19" s="111"/>
      <c r="BF19" s="111"/>
      <c r="BG19" s="111"/>
      <c r="BH19" s="111"/>
      <c r="BI19" s="11"/>
      <c r="BJ19" s="11"/>
      <c r="BK19" s="11"/>
      <c r="BL19" s="113"/>
      <c r="BM19" s="121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3"/>
      <c r="CA19" s="123"/>
      <c r="CB19" s="124"/>
      <c r="CR19" s="18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90"/>
      <c r="DJ19" s="8"/>
      <c r="DK19" s="13">
        <v>1</v>
      </c>
      <c r="DL19" s="9"/>
      <c r="DM19" s="9"/>
      <c r="DN19" s="9"/>
      <c r="DO19" s="9"/>
      <c r="DP19" s="9"/>
    </row>
    <row r="20" spans="2:120" ht="10.5" customHeight="1">
      <c r="B20" s="98"/>
      <c r="C20" s="99"/>
      <c r="D20" s="99"/>
      <c r="E20" s="100"/>
      <c r="F20" s="99"/>
      <c r="G20" s="99"/>
      <c r="H20" s="99"/>
      <c r="I20" s="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99" t="s">
        <v>42</v>
      </c>
      <c r="U20" s="99" t="s">
        <v>41</v>
      </c>
      <c r="V20" s="99" t="s">
        <v>40</v>
      </c>
      <c r="W20" s="11" t="s">
        <v>39</v>
      </c>
      <c r="X20" s="11" t="s">
        <v>38</v>
      </c>
      <c r="Y20" s="11" t="s">
        <v>37</v>
      </c>
      <c r="Z20" s="10" t="s">
        <v>98</v>
      </c>
      <c r="AA20" s="476"/>
      <c r="AB20" s="476"/>
      <c r="AC20" s="476"/>
      <c r="AD20" s="476"/>
      <c r="AE20" s="476"/>
      <c r="AF20" s="476"/>
      <c r="AG20" s="476"/>
      <c r="AH20" s="476"/>
      <c r="AI20" s="476"/>
      <c r="AJ20" s="476"/>
      <c r="AK20" s="476"/>
      <c r="AL20" s="476"/>
      <c r="AM20" s="101"/>
      <c r="AN20" s="101"/>
      <c r="AO20" s="102"/>
      <c r="AP20" s="102"/>
      <c r="AQ20" s="102"/>
      <c r="AR20" s="102" t="s">
        <v>99</v>
      </c>
      <c r="AS20" s="102" t="s">
        <v>39</v>
      </c>
      <c r="AT20" s="102" t="s">
        <v>38</v>
      </c>
      <c r="AU20" s="102" t="s">
        <v>37</v>
      </c>
      <c r="AV20" s="10" t="s">
        <v>100</v>
      </c>
      <c r="AW20" s="62" t="s">
        <v>134</v>
      </c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103" t="s">
        <v>101</v>
      </c>
      <c r="BI20" s="55"/>
      <c r="BJ20" s="62"/>
      <c r="BK20" s="102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8"/>
      <c r="DK20" s="7"/>
    </row>
    <row r="21" spans="2:120" ht="10.5" customHeight="1">
      <c r="B21" s="477" t="s">
        <v>36</v>
      </c>
      <c r="C21" s="478"/>
      <c r="D21" s="478"/>
      <c r="E21" s="478"/>
      <c r="F21" s="478"/>
      <c r="G21" s="478"/>
      <c r="H21" s="479"/>
      <c r="I21" s="483" t="s">
        <v>35</v>
      </c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3"/>
      <c r="AU21" s="483"/>
      <c r="AV21" s="483"/>
      <c r="AW21" s="483"/>
      <c r="AX21" s="483"/>
      <c r="AY21" s="483"/>
      <c r="AZ21" s="483"/>
      <c r="BA21" s="483"/>
      <c r="BB21" s="483"/>
      <c r="BC21" s="483"/>
      <c r="BD21" s="483"/>
      <c r="BE21" s="483"/>
      <c r="BF21" s="483"/>
      <c r="BG21" s="483"/>
      <c r="BH21" s="484"/>
      <c r="BI21" s="63"/>
      <c r="BJ21" s="64"/>
      <c r="BK21" s="65"/>
      <c r="BL21" s="65"/>
      <c r="BM21" s="65"/>
      <c r="BN21" s="65"/>
      <c r="BO21" s="65"/>
      <c r="BP21" s="65"/>
      <c r="BQ21" s="65"/>
      <c r="BR21" s="65" t="s">
        <v>34</v>
      </c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6"/>
      <c r="DH21" s="66"/>
      <c r="DI21" s="67"/>
    </row>
    <row r="22" spans="2:120" ht="10.5" customHeight="1">
      <c r="B22" s="480"/>
      <c r="C22" s="481"/>
      <c r="D22" s="481"/>
      <c r="E22" s="481"/>
      <c r="F22" s="481"/>
      <c r="G22" s="481"/>
      <c r="H22" s="482"/>
      <c r="I22" s="485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5"/>
      <c r="V22" s="453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5"/>
      <c r="AI22" s="453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5"/>
      <c r="AV22" s="489"/>
      <c r="AW22" s="490"/>
      <c r="AX22" s="454"/>
      <c r="AY22" s="454"/>
      <c r="AZ22" s="454"/>
      <c r="BA22" s="454"/>
      <c r="BB22" s="454"/>
      <c r="BC22" s="454"/>
      <c r="BD22" s="454"/>
      <c r="BE22" s="454"/>
      <c r="BF22" s="454"/>
      <c r="BG22" s="454"/>
      <c r="BH22" s="455"/>
      <c r="BI22" s="68"/>
      <c r="BJ22" s="453"/>
      <c r="BK22" s="454"/>
      <c r="BL22" s="454"/>
      <c r="BM22" s="454"/>
      <c r="BN22" s="454"/>
      <c r="BO22" s="454"/>
      <c r="BP22" s="454"/>
      <c r="BQ22" s="454"/>
      <c r="BR22" s="454"/>
      <c r="BS22" s="454"/>
      <c r="BT22" s="454"/>
      <c r="BU22" s="454"/>
      <c r="BV22" s="455"/>
      <c r="BW22" s="444"/>
      <c r="BX22" s="445"/>
      <c r="BY22" s="445"/>
      <c r="BZ22" s="445"/>
      <c r="CA22" s="445"/>
      <c r="CB22" s="445"/>
      <c r="CC22" s="445"/>
      <c r="CD22" s="445"/>
      <c r="CE22" s="445"/>
      <c r="CF22" s="445"/>
      <c r="CG22" s="445"/>
      <c r="CH22" s="445"/>
      <c r="CI22" s="446"/>
      <c r="CJ22" s="453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454"/>
      <c r="CV22" s="455"/>
      <c r="CW22" s="459"/>
      <c r="CX22" s="460"/>
      <c r="CY22" s="460"/>
      <c r="CZ22" s="460"/>
      <c r="DA22" s="460"/>
      <c r="DB22" s="460"/>
      <c r="DC22" s="460"/>
      <c r="DD22" s="460"/>
      <c r="DE22" s="460"/>
      <c r="DF22" s="460"/>
      <c r="DG22" s="460"/>
      <c r="DH22" s="460"/>
      <c r="DI22" s="461"/>
    </row>
    <row r="23" spans="2:120" ht="10.5" customHeight="1">
      <c r="B23" s="480"/>
      <c r="C23" s="481"/>
      <c r="D23" s="481"/>
      <c r="E23" s="481"/>
      <c r="F23" s="481"/>
      <c r="G23" s="481"/>
      <c r="H23" s="482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8"/>
      <c r="V23" s="456"/>
      <c r="W23" s="457"/>
      <c r="X23" s="457"/>
      <c r="Y23" s="457"/>
      <c r="Z23" s="457"/>
      <c r="AA23" s="457"/>
      <c r="AB23" s="457"/>
      <c r="AC23" s="457"/>
      <c r="AD23" s="457"/>
      <c r="AE23" s="457"/>
      <c r="AF23" s="457"/>
      <c r="AG23" s="457"/>
      <c r="AH23" s="458"/>
      <c r="AI23" s="456"/>
      <c r="AJ23" s="457"/>
      <c r="AK23" s="457"/>
      <c r="AL23" s="457"/>
      <c r="AM23" s="457"/>
      <c r="AN23" s="457"/>
      <c r="AO23" s="457"/>
      <c r="AP23" s="457"/>
      <c r="AQ23" s="457"/>
      <c r="AR23" s="457"/>
      <c r="AS23" s="457"/>
      <c r="AT23" s="457"/>
      <c r="AU23" s="458"/>
      <c r="AV23" s="456"/>
      <c r="AW23" s="457"/>
      <c r="AX23" s="457"/>
      <c r="AY23" s="457"/>
      <c r="AZ23" s="457"/>
      <c r="BA23" s="457"/>
      <c r="BB23" s="457"/>
      <c r="BC23" s="457"/>
      <c r="BD23" s="457"/>
      <c r="BE23" s="457"/>
      <c r="BF23" s="457"/>
      <c r="BG23" s="457"/>
      <c r="BH23" s="458"/>
      <c r="BI23" s="68"/>
      <c r="BJ23" s="456"/>
      <c r="BK23" s="457"/>
      <c r="BL23" s="457"/>
      <c r="BM23" s="457"/>
      <c r="BN23" s="457"/>
      <c r="BO23" s="457"/>
      <c r="BP23" s="457"/>
      <c r="BQ23" s="457"/>
      <c r="BR23" s="457"/>
      <c r="BS23" s="457"/>
      <c r="BT23" s="457"/>
      <c r="BU23" s="457"/>
      <c r="BV23" s="458"/>
      <c r="BW23" s="447"/>
      <c r="BX23" s="448"/>
      <c r="BY23" s="448"/>
      <c r="BZ23" s="448"/>
      <c r="CA23" s="448"/>
      <c r="CB23" s="448"/>
      <c r="CC23" s="448"/>
      <c r="CD23" s="448"/>
      <c r="CE23" s="448"/>
      <c r="CF23" s="448"/>
      <c r="CG23" s="448"/>
      <c r="CH23" s="448"/>
      <c r="CI23" s="449"/>
      <c r="CJ23" s="456"/>
      <c r="CK23" s="457"/>
      <c r="CL23" s="457"/>
      <c r="CM23" s="457"/>
      <c r="CN23" s="457"/>
      <c r="CO23" s="457"/>
      <c r="CP23" s="457"/>
      <c r="CQ23" s="457"/>
      <c r="CR23" s="457"/>
      <c r="CS23" s="457"/>
      <c r="CT23" s="457"/>
      <c r="CU23" s="457"/>
      <c r="CV23" s="458"/>
      <c r="CW23" s="462"/>
      <c r="CX23" s="463"/>
      <c r="CY23" s="463"/>
      <c r="CZ23" s="463"/>
      <c r="DA23" s="463"/>
      <c r="DB23" s="463"/>
      <c r="DC23" s="463"/>
      <c r="DD23" s="463"/>
      <c r="DE23" s="463"/>
      <c r="DF23" s="463"/>
      <c r="DG23" s="463"/>
      <c r="DH23" s="463"/>
      <c r="DI23" s="464"/>
    </row>
    <row r="24" spans="2:120" ht="10.5" customHeight="1" thickBot="1">
      <c r="B24" s="491" t="s">
        <v>33</v>
      </c>
      <c r="C24" s="492"/>
      <c r="D24" s="492"/>
      <c r="E24" s="492"/>
      <c r="F24" s="492"/>
      <c r="G24" s="492"/>
      <c r="H24" s="493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7"/>
      <c r="V24" s="488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7"/>
      <c r="AI24" s="488"/>
      <c r="AJ24" s="486"/>
      <c r="AK24" s="486"/>
      <c r="AL24" s="486"/>
      <c r="AM24" s="486"/>
      <c r="AN24" s="486"/>
      <c r="AO24" s="486"/>
      <c r="AP24" s="486"/>
      <c r="AQ24" s="486"/>
      <c r="AR24" s="486"/>
      <c r="AS24" s="486"/>
      <c r="AT24" s="486"/>
      <c r="AU24" s="487"/>
      <c r="AV24" s="456"/>
      <c r="AW24" s="457"/>
      <c r="AX24" s="457"/>
      <c r="AY24" s="457"/>
      <c r="AZ24" s="457"/>
      <c r="BA24" s="457"/>
      <c r="BB24" s="457"/>
      <c r="BC24" s="457"/>
      <c r="BD24" s="457"/>
      <c r="BE24" s="457"/>
      <c r="BF24" s="457"/>
      <c r="BG24" s="457"/>
      <c r="BH24" s="458"/>
      <c r="BI24" s="68"/>
      <c r="BJ24" s="488"/>
      <c r="BK24" s="486"/>
      <c r="BL24" s="486"/>
      <c r="BM24" s="486"/>
      <c r="BN24" s="486"/>
      <c r="BO24" s="486"/>
      <c r="BP24" s="486"/>
      <c r="BQ24" s="486"/>
      <c r="BR24" s="486"/>
      <c r="BS24" s="486"/>
      <c r="BT24" s="486"/>
      <c r="BU24" s="486"/>
      <c r="BV24" s="487"/>
      <c r="BW24" s="450"/>
      <c r="BX24" s="451"/>
      <c r="BY24" s="451"/>
      <c r="BZ24" s="451"/>
      <c r="CA24" s="451"/>
      <c r="CB24" s="451"/>
      <c r="CC24" s="451"/>
      <c r="CD24" s="451"/>
      <c r="CE24" s="451"/>
      <c r="CF24" s="451"/>
      <c r="CG24" s="451"/>
      <c r="CH24" s="451"/>
      <c r="CI24" s="452"/>
      <c r="CJ24" s="456"/>
      <c r="CK24" s="457"/>
      <c r="CL24" s="457"/>
      <c r="CM24" s="457"/>
      <c r="CN24" s="457"/>
      <c r="CO24" s="457"/>
      <c r="CP24" s="457"/>
      <c r="CQ24" s="457"/>
      <c r="CR24" s="457"/>
      <c r="CS24" s="457"/>
      <c r="CT24" s="457"/>
      <c r="CU24" s="457"/>
      <c r="CV24" s="458"/>
      <c r="CW24" s="465"/>
      <c r="CX24" s="466"/>
      <c r="CY24" s="466"/>
      <c r="CZ24" s="466"/>
      <c r="DA24" s="466"/>
      <c r="DB24" s="466"/>
      <c r="DC24" s="466"/>
      <c r="DD24" s="466"/>
      <c r="DE24" s="466"/>
      <c r="DF24" s="466"/>
      <c r="DG24" s="466"/>
      <c r="DH24" s="466"/>
      <c r="DI24" s="467"/>
    </row>
    <row r="25" spans="2:120" ht="10.5" customHeight="1">
      <c r="B25" s="491"/>
      <c r="C25" s="492"/>
      <c r="D25" s="492"/>
      <c r="E25" s="492"/>
      <c r="F25" s="492"/>
      <c r="G25" s="492"/>
      <c r="H25" s="492"/>
      <c r="I25" s="468" t="s">
        <v>32</v>
      </c>
      <c r="J25" s="469"/>
      <c r="K25" s="469"/>
      <c r="L25" s="469" t="s">
        <v>31</v>
      </c>
      <c r="M25" s="469"/>
      <c r="N25" s="469"/>
      <c r="O25" s="469"/>
      <c r="P25" s="469"/>
      <c r="Q25" s="469"/>
      <c r="R25" s="469"/>
      <c r="S25" s="469"/>
      <c r="T25" s="469"/>
      <c r="U25" s="469"/>
      <c r="V25" s="469" t="s">
        <v>32</v>
      </c>
      <c r="W25" s="469"/>
      <c r="X25" s="469"/>
      <c r="Y25" s="469" t="s">
        <v>31</v>
      </c>
      <c r="Z25" s="469"/>
      <c r="AA25" s="469"/>
      <c r="AB25" s="469"/>
      <c r="AC25" s="469"/>
      <c r="AD25" s="469"/>
      <c r="AE25" s="469"/>
      <c r="AF25" s="469"/>
      <c r="AG25" s="469"/>
      <c r="AH25" s="469"/>
      <c r="AI25" s="469" t="s">
        <v>32</v>
      </c>
      <c r="AJ25" s="469"/>
      <c r="AK25" s="469"/>
      <c r="AL25" s="469" t="s">
        <v>31</v>
      </c>
      <c r="AM25" s="469"/>
      <c r="AN25" s="469"/>
      <c r="AO25" s="469"/>
      <c r="AP25" s="469"/>
      <c r="AQ25" s="469"/>
      <c r="AR25" s="469"/>
      <c r="AS25" s="469"/>
      <c r="AT25" s="469"/>
      <c r="AU25" s="469"/>
      <c r="AV25" s="469" t="s">
        <v>32</v>
      </c>
      <c r="AW25" s="469"/>
      <c r="AX25" s="469"/>
      <c r="AY25" s="496" t="s">
        <v>31</v>
      </c>
      <c r="AZ25" s="497"/>
      <c r="BA25" s="497"/>
      <c r="BB25" s="497"/>
      <c r="BC25" s="497"/>
      <c r="BD25" s="497"/>
      <c r="BE25" s="497"/>
      <c r="BF25" s="497"/>
      <c r="BG25" s="497"/>
      <c r="BH25" s="498"/>
      <c r="BI25" s="11"/>
      <c r="BJ25" s="468" t="s">
        <v>32</v>
      </c>
      <c r="BK25" s="469"/>
      <c r="BL25" s="469"/>
      <c r="BM25" s="469" t="s">
        <v>31</v>
      </c>
      <c r="BN25" s="469"/>
      <c r="BO25" s="469"/>
      <c r="BP25" s="469"/>
      <c r="BQ25" s="469"/>
      <c r="BR25" s="469"/>
      <c r="BS25" s="469"/>
      <c r="BT25" s="469"/>
      <c r="BU25" s="469"/>
      <c r="BV25" s="469"/>
      <c r="BW25" s="469" t="s">
        <v>32</v>
      </c>
      <c r="BX25" s="469"/>
      <c r="BY25" s="469"/>
      <c r="BZ25" s="469" t="s">
        <v>31</v>
      </c>
      <c r="CA25" s="469"/>
      <c r="CB25" s="469"/>
      <c r="CC25" s="469"/>
      <c r="CD25" s="469"/>
      <c r="CE25" s="469"/>
      <c r="CF25" s="469"/>
      <c r="CG25" s="469"/>
      <c r="CH25" s="469"/>
      <c r="CI25" s="469"/>
      <c r="CJ25" s="469" t="s">
        <v>32</v>
      </c>
      <c r="CK25" s="469"/>
      <c r="CL25" s="469"/>
      <c r="CM25" s="469" t="s">
        <v>31</v>
      </c>
      <c r="CN25" s="469"/>
      <c r="CO25" s="469"/>
      <c r="CP25" s="469"/>
      <c r="CQ25" s="469"/>
      <c r="CR25" s="469"/>
      <c r="CS25" s="469"/>
      <c r="CT25" s="469"/>
      <c r="CU25" s="469"/>
      <c r="CV25" s="469"/>
      <c r="CW25" s="470"/>
      <c r="CX25" s="470"/>
      <c r="CY25" s="470"/>
      <c r="CZ25" s="471"/>
      <c r="DA25" s="472"/>
      <c r="DB25" s="472"/>
      <c r="DC25" s="472"/>
      <c r="DD25" s="472"/>
      <c r="DE25" s="472"/>
      <c r="DF25" s="472"/>
      <c r="DG25" s="472"/>
      <c r="DH25" s="472"/>
      <c r="DI25" s="473"/>
    </row>
    <row r="26" spans="2:120" ht="10.5" customHeight="1">
      <c r="B26" s="494"/>
      <c r="C26" s="495"/>
      <c r="D26" s="495"/>
      <c r="E26" s="495"/>
      <c r="F26" s="495"/>
      <c r="G26" s="495"/>
      <c r="H26" s="495"/>
      <c r="I26" s="499" t="s">
        <v>28</v>
      </c>
      <c r="J26" s="442"/>
      <c r="K26" s="443"/>
      <c r="L26" s="441" t="s">
        <v>13</v>
      </c>
      <c r="M26" s="442"/>
      <c r="N26" s="442"/>
      <c r="O26" s="442"/>
      <c r="P26" s="442"/>
      <c r="Q26" s="442"/>
      <c r="R26" s="442"/>
      <c r="S26" s="442"/>
      <c r="T26" s="442"/>
      <c r="U26" s="443"/>
      <c r="V26" s="441" t="s">
        <v>28</v>
      </c>
      <c r="W26" s="442"/>
      <c r="X26" s="443"/>
      <c r="Y26" s="441" t="s">
        <v>13</v>
      </c>
      <c r="Z26" s="442"/>
      <c r="AA26" s="442"/>
      <c r="AB26" s="442"/>
      <c r="AC26" s="442"/>
      <c r="AD26" s="442"/>
      <c r="AE26" s="442"/>
      <c r="AF26" s="442"/>
      <c r="AG26" s="442"/>
      <c r="AH26" s="443"/>
      <c r="AI26" s="441" t="s">
        <v>28</v>
      </c>
      <c r="AJ26" s="442"/>
      <c r="AK26" s="443"/>
      <c r="AL26" s="441" t="s">
        <v>13</v>
      </c>
      <c r="AM26" s="442"/>
      <c r="AN26" s="442"/>
      <c r="AO26" s="442"/>
      <c r="AP26" s="442"/>
      <c r="AQ26" s="442"/>
      <c r="AR26" s="442"/>
      <c r="AS26" s="442"/>
      <c r="AT26" s="442"/>
      <c r="AU26" s="443"/>
      <c r="AV26" s="441" t="s">
        <v>28</v>
      </c>
      <c r="AW26" s="442"/>
      <c r="AX26" s="443"/>
      <c r="AY26" s="441" t="s">
        <v>13</v>
      </c>
      <c r="AZ26" s="442"/>
      <c r="BA26" s="442"/>
      <c r="BB26" s="442"/>
      <c r="BC26" s="442"/>
      <c r="BD26" s="442"/>
      <c r="BE26" s="442"/>
      <c r="BF26" s="442"/>
      <c r="BG26" s="442"/>
      <c r="BH26" s="500"/>
      <c r="BI26" s="69"/>
      <c r="BJ26" s="499" t="s">
        <v>28</v>
      </c>
      <c r="BK26" s="442"/>
      <c r="BL26" s="443"/>
      <c r="BM26" s="441" t="s">
        <v>13</v>
      </c>
      <c r="BN26" s="442"/>
      <c r="BO26" s="442"/>
      <c r="BP26" s="442"/>
      <c r="BQ26" s="442"/>
      <c r="BR26" s="442"/>
      <c r="BS26" s="442"/>
      <c r="BT26" s="442"/>
      <c r="BU26" s="442"/>
      <c r="BV26" s="443"/>
      <c r="BW26" s="441" t="s">
        <v>28</v>
      </c>
      <c r="BX26" s="442"/>
      <c r="BY26" s="443"/>
      <c r="BZ26" s="441" t="s">
        <v>13</v>
      </c>
      <c r="CA26" s="442"/>
      <c r="CB26" s="442"/>
      <c r="CC26" s="442"/>
      <c r="CD26" s="442"/>
      <c r="CE26" s="442"/>
      <c r="CF26" s="442"/>
      <c r="CG26" s="442"/>
      <c r="CH26" s="442"/>
      <c r="CI26" s="443"/>
      <c r="CJ26" s="441" t="s">
        <v>28</v>
      </c>
      <c r="CK26" s="442"/>
      <c r="CL26" s="443"/>
      <c r="CM26" s="474" t="s">
        <v>13</v>
      </c>
      <c r="CN26" s="474"/>
      <c r="CO26" s="474"/>
      <c r="CP26" s="474"/>
      <c r="CQ26" s="474"/>
      <c r="CR26" s="474"/>
      <c r="CS26" s="474"/>
      <c r="CT26" s="474"/>
      <c r="CU26" s="474"/>
      <c r="CV26" s="474"/>
      <c r="CW26" s="475"/>
      <c r="CX26" s="475"/>
      <c r="CY26" s="475"/>
      <c r="CZ26" s="265"/>
      <c r="DA26" s="266"/>
      <c r="DB26" s="266"/>
      <c r="DC26" s="266"/>
      <c r="DD26" s="266"/>
      <c r="DE26" s="266"/>
      <c r="DF26" s="266"/>
      <c r="DG26" s="266"/>
      <c r="DH26" s="266"/>
      <c r="DI26" s="267"/>
      <c r="DJ26" s="6"/>
    </row>
    <row r="27" spans="2:120" ht="10.5" customHeight="1">
      <c r="B27" s="70"/>
      <c r="C27" s="71">
        <v>4</v>
      </c>
      <c r="D27" s="71">
        <v>4</v>
      </c>
      <c r="E27" s="431">
        <v>4</v>
      </c>
      <c r="F27" s="432"/>
      <c r="G27" s="433" t="s">
        <v>16</v>
      </c>
      <c r="H27" s="434"/>
      <c r="I27" s="250">
        <f>'①常用労働者（雇用保険被保険者分）'!E25</f>
        <v>0</v>
      </c>
      <c r="J27" s="251"/>
      <c r="K27" s="251"/>
      <c r="L27" s="252">
        <f>'①常用労働者（雇用保険被保険者分）'!E26</f>
        <v>0</v>
      </c>
      <c r="M27" s="252"/>
      <c r="N27" s="252"/>
      <c r="O27" s="252"/>
      <c r="P27" s="252"/>
      <c r="Q27" s="252"/>
      <c r="R27" s="252"/>
      <c r="S27" s="252"/>
      <c r="T27" s="252"/>
      <c r="U27" s="252"/>
      <c r="V27" s="251">
        <f>②法人の役員･同居の親族!E25</f>
        <v>0</v>
      </c>
      <c r="W27" s="251"/>
      <c r="X27" s="251"/>
      <c r="Y27" s="252">
        <f>②法人の役員･同居の親族!E26</f>
        <v>0</v>
      </c>
      <c r="Z27" s="252"/>
      <c r="AA27" s="252"/>
      <c r="AB27" s="252"/>
      <c r="AC27" s="252"/>
      <c r="AD27" s="252"/>
      <c r="AE27" s="252"/>
      <c r="AF27" s="252"/>
      <c r="AG27" s="252"/>
      <c r="AH27" s="252"/>
      <c r="AI27" s="251">
        <f>③短時間就労者臨時・アルバイト!E25</f>
        <v>0</v>
      </c>
      <c r="AJ27" s="251"/>
      <c r="AK27" s="251"/>
      <c r="AL27" s="252">
        <f>③短時間就労者臨時・アルバイト!E26</f>
        <v>0</v>
      </c>
      <c r="AM27" s="252"/>
      <c r="AN27" s="252"/>
      <c r="AO27" s="252"/>
      <c r="AP27" s="252"/>
      <c r="AQ27" s="252"/>
      <c r="AR27" s="252"/>
      <c r="AS27" s="252"/>
      <c r="AT27" s="252"/>
      <c r="AU27" s="252"/>
      <c r="AV27" s="251">
        <f t="shared" ref="AV27:AV40" si="0" xml:space="preserve"> IF(AND(ISBLANK(I27), ISBLANK(V27),ISBLANK(AI27)),"",(I27+V27+AI27))</f>
        <v>0</v>
      </c>
      <c r="AW27" s="251"/>
      <c r="AX27" s="251"/>
      <c r="AY27" s="268">
        <f t="shared" ref="AY27:AY40" si="1">L27+Y27+AL27</f>
        <v>0</v>
      </c>
      <c r="AZ27" s="269"/>
      <c r="BA27" s="269"/>
      <c r="BB27" s="269"/>
      <c r="BC27" s="269"/>
      <c r="BD27" s="269"/>
      <c r="BE27" s="269"/>
      <c r="BF27" s="269"/>
      <c r="BG27" s="269"/>
      <c r="BH27" s="270"/>
      <c r="BI27" s="72"/>
      <c r="BJ27" s="250">
        <f>'①常用労働者（雇用保険被保険者分）'!E27+③短時間就労者臨時・アルバイト!E27</f>
        <v>0</v>
      </c>
      <c r="BK27" s="251"/>
      <c r="BL27" s="251"/>
      <c r="BM27" s="252">
        <f>'①常用労働者（雇用保険被保険者分）'!E28+③短時間就労者臨時・アルバイト!E28</f>
        <v>0</v>
      </c>
      <c r="BN27" s="252"/>
      <c r="BO27" s="252"/>
      <c r="BP27" s="252"/>
      <c r="BQ27" s="252"/>
      <c r="BR27" s="252"/>
      <c r="BS27" s="252"/>
      <c r="BT27" s="252"/>
      <c r="BU27" s="252"/>
      <c r="BV27" s="252"/>
      <c r="BW27" s="251">
        <f>②法人の役員･同居の親族!E27</f>
        <v>0</v>
      </c>
      <c r="BX27" s="251"/>
      <c r="BY27" s="251"/>
      <c r="BZ27" s="252">
        <f>②法人の役員･同居の親族!E28</f>
        <v>0</v>
      </c>
      <c r="CA27" s="252"/>
      <c r="CB27" s="252"/>
      <c r="CC27" s="252"/>
      <c r="CD27" s="252"/>
      <c r="CE27" s="252"/>
      <c r="CF27" s="252"/>
      <c r="CG27" s="252"/>
      <c r="CH27" s="252"/>
      <c r="CI27" s="252"/>
      <c r="CJ27" s="251">
        <f t="shared" ref="CJ27:CJ40" si="2" xml:space="preserve"> IF(AND(ISBLANK(BJ27), ISBLANK(BW27)),"",(BJ27+BW27))</f>
        <v>0</v>
      </c>
      <c r="CK27" s="251"/>
      <c r="CL27" s="251"/>
      <c r="CM27" s="252">
        <f t="shared" ref="CM27:CM40" si="3">BM27+BZ27</f>
        <v>0</v>
      </c>
      <c r="CN27" s="252"/>
      <c r="CO27" s="252"/>
      <c r="CP27" s="252"/>
      <c r="CQ27" s="252"/>
      <c r="CR27" s="252"/>
      <c r="CS27" s="252"/>
      <c r="CT27" s="252"/>
      <c r="CU27" s="252"/>
      <c r="CV27" s="252"/>
      <c r="CW27" s="271"/>
      <c r="CX27" s="271"/>
      <c r="CY27" s="271"/>
      <c r="CZ27" s="265"/>
      <c r="DA27" s="266"/>
      <c r="DB27" s="266"/>
      <c r="DC27" s="266"/>
      <c r="DD27" s="266"/>
      <c r="DE27" s="266"/>
      <c r="DF27" s="266"/>
      <c r="DG27" s="266"/>
      <c r="DH27" s="266"/>
      <c r="DI27" s="267"/>
    </row>
    <row r="28" spans="2:120" ht="10.5" customHeight="1">
      <c r="B28" s="70"/>
      <c r="C28" s="71">
        <v>5</v>
      </c>
      <c r="D28" s="71">
        <v>5</v>
      </c>
      <c r="E28" s="431">
        <v>5</v>
      </c>
      <c r="F28" s="432"/>
      <c r="G28" s="433" t="s">
        <v>16</v>
      </c>
      <c r="H28" s="434"/>
      <c r="I28" s="250">
        <f>'①常用労働者（雇用保険被保険者分）'!F25</f>
        <v>0</v>
      </c>
      <c r="J28" s="251"/>
      <c r="K28" s="251"/>
      <c r="L28" s="252">
        <f>'①常用労働者（雇用保険被保険者分）'!F26</f>
        <v>0</v>
      </c>
      <c r="M28" s="252"/>
      <c r="N28" s="252"/>
      <c r="O28" s="252"/>
      <c r="P28" s="252"/>
      <c r="Q28" s="252"/>
      <c r="R28" s="252"/>
      <c r="S28" s="252"/>
      <c r="T28" s="252"/>
      <c r="U28" s="252"/>
      <c r="V28" s="251">
        <f>②法人の役員･同居の親族!F25</f>
        <v>0</v>
      </c>
      <c r="W28" s="251"/>
      <c r="X28" s="251"/>
      <c r="Y28" s="252">
        <f>②法人の役員･同居の親族!F26</f>
        <v>0</v>
      </c>
      <c r="Z28" s="252"/>
      <c r="AA28" s="252"/>
      <c r="AB28" s="252"/>
      <c r="AC28" s="252"/>
      <c r="AD28" s="252"/>
      <c r="AE28" s="252"/>
      <c r="AF28" s="252"/>
      <c r="AG28" s="252"/>
      <c r="AH28" s="252"/>
      <c r="AI28" s="251">
        <f>③短時間就労者臨時・アルバイト!F25</f>
        <v>0</v>
      </c>
      <c r="AJ28" s="251"/>
      <c r="AK28" s="251"/>
      <c r="AL28" s="252">
        <f>③短時間就労者臨時・アルバイト!F26</f>
        <v>0</v>
      </c>
      <c r="AM28" s="252"/>
      <c r="AN28" s="252"/>
      <c r="AO28" s="252"/>
      <c r="AP28" s="252"/>
      <c r="AQ28" s="252"/>
      <c r="AR28" s="252"/>
      <c r="AS28" s="252"/>
      <c r="AT28" s="252"/>
      <c r="AU28" s="252"/>
      <c r="AV28" s="251">
        <f t="shared" si="0"/>
        <v>0</v>
      </c>
      <c r="AW28" s="251"/>
      <c r="AX28" s="251"/>
      <c r="AY28" s="268">
        <f t="shared" si="1"/>
        <v>0</v>
      </c>
      <c r="AZ28" s="269"/>
      <c r="BA28" s="269"/>
      <c r="BB28" s="269"/>
      <c r="BC28" s="269"/>
      <c r="BD28" s="269"/>
      <c r="BE28" s="269"/>
      <c r="BF28" s="269"/>
      <c r="BG28" s="269"/>
      <c r="BH28" s="270"/>
      <c r="BI28" s="72"/>
      <c r="BJ28" s="250">
        <f>'①常用労働者（雇用保険被保険者分）'!F27+③短時間就労者臨時・アルバイト!F27</f>
        <v>0</v>
      </c>
      <c r="BK28" s="251"/>
      <c r="BL28" s="251"/>
      <c r="BM28" s="252">
        <f>'①常用労働者（雇用保険被保険者分）'!F28+③短時間就労者臨時・アルバイト!F28</f>
        <v>0</v>
      </c>
      <c r="BN28" s="252"/>
      <c r="BO28" s="252"/>
      <c r="BP28" s="252"/>
      <c r="BQ28" s="252"/>
      <c r="BR28" s="252"/>
      <c r="BS28" s="252"/>
      <c r="BT28" s="252"/>
      <c r="BU28" s="252"/>
      <c r="BV28" s="252"/>
      <c r="BW28" s="251">
        <f>②法人の役員･同居の親族!F27</f>
        <v>0</v>
      </c>
      <c r="BX28" s="251"/>
      <c r="BY28" s="251"/>
      <c r="BZ28" s="252">
        <f>②法人の役員･同居の親族!F28</f>
        <v>0</v>
      </c>
      <c r="CA28" s="252"/>
      <c r="CB28" s="252"/>
      <c r="CC28" s="252"/>
      <c r="CD28" s="252"/>
      <c r="CE28" s="252"/>
      <c r="CF28" s="252"/>
      <c r="CG28" s="252"/>
      <c r="CH28" s="252"/>
      <c r="CI28" s="252"/>
      <c r="CJ28" s="251">
        <f t="shared" si="2"/>
        <v>0</v>
      </c>
      <c r="CK28" s="251"/>
      <c r="CL28" s="251"/>
      <c r="CM28" s="252">
        <f t="shared" si="3"/>
        <v>0</v>
      </c>
      <c r="CN28" s="252"/>
      <c r="CO28" s="252"/>
      <c r="CP28" s="252"/>
      <c r="CQ28" s="252"/>
      <c r="CR28" s="252"/>
      <c r="CS28" s="252"/>
      <c r="CT28" s="252"/>
      <c r="CU28" s="252"/>
      <c r="CV28" s="252"/>
      <c r="CW28" s="271"/>
      <c r="CX28" s="271"/>
      <c r="CY28" s="271"/>
      <c r="CZ28" s="265"/>
      <c r="DA28" s="266"/>
      <c r="DB28" s="266"/>
      <c r="DC28" s="266"/>
      <c r="DD28" s="266"/>
      <c r="DE28" s="266"/>
      <c r="DF28" s="266"/>
      <c r="DG28" s="266"/>
      <c r="DH28" s="266"/>
      <c r="DI28" s="267"/>
    </row>
    <row r="29" spans="2:120" ht="10.5" customHeight="1">
      <c r="B29" s="70"/>
      <c r="C29" s="71">
        <v>6</v>
      </c>
      <c r="D29" s="71">
        <v>6</v>
      </c>
      <c r="E29" s="431">
        <v>6</v>
      </c>
      <c r="F29" s="432"/>
      <c r="G29" s="433" t="s">
        <v>16</v>
      </c>
      <c r="H29" s="434"/>
      <c r="I29" s="250">
        <f>'①常用労働者（雇用保険被保険者分）'!G25</f>
        <v>0</v>
      </c>
      <c r="J29" s="251"/>
      <c r="K29" s="251"/>
      <c r="L29" s="268">
        <f>'①常用労働者（雇用保険被保険者分）'!G26</f>
        <v>0</v>
      </c>
      <c r="M29" s="269"/>
      <c r="N29" s="269"/>
      <c r="O29" s="269"/>
      <c r="P29" s="269"/>
      <c r="Q29" s="269"/>
      <c r="R29" s="269"/>
      <c r="S29" s="269"/>
      <c r="T29" s="269"/>
      <c r="U29" s="440"/>
      <c r="V29" s="251">
        <f>②法人の役員･同居の親族!G25</f>
        <v>0</v>
      </c>
      <c r="W29" s="251"/>
      <c r="X29" s="251"/>
      <c r="Y29" s="252">
        <f>②法人の役員･同居の親族!G26</f>
        <v>0</v>
      </c>
      <c r="Z29" s="252"/>
      <c r="AA29" s="252"/>
      <c r="AB29" s="252"/>
      <c r="AC29" s="252"/>
      <c r="AD29" s="252"/>
      <c r="AE29" s="252"/>
      <c r="AF29" s="252"/>
      <c r="AG29" s="252"/>
      <c r="AH29" s="252"/>
      <c r="AI29" s="251">
        <f>③短時間就労者臨時・アルバイト!G25</f>
        <v>0</v>
      </c>
      <c r="AJ29" s="251"/>
      <c r="AK29" s="251"/>
      <c r="AL29" s="252">
        <f>③短時間就労者臨時・アルバイト!G26</f>
        <v>0</v>
      </c>
      <c r="AM29" s="252"/>
      <c r="AN29" s="252"/>
      <c r="AO29" s="252"/>
      <c r="AP29" s="252"/>
      <c r="AQ29" s="252"/>
      <c r="AR29" s="252"/>
      <c r="AS29" s="252"/>
      <c r="AT29" s="252"/>
      <c r="AU29" s="252"/>
      <c r="AV29" s="251">
        <f t="shared" si="0"/>
        <v>0</v>
      </c>
      <c r="AW29" s="251"/>
      <c r="AX29" s="251"/>
      <c r="AY29" s="268">
        <f t="shared" si="1"/>
        <v>0</v>
      </c>
      <c r="AZ29" s="269"/>
      <c r="BA29" s="269"/>
      <c r="BB29" s="269"/>
      <c r="BC29" s="269"/>
      <c r="BD29" s="269"/>
      <c r="BE29" s="269"/>
      <c r="BF29" s="269"/>
      <c r="BG29" s="269"/>
      <c r="BH29" s="270"/>
      <c r="BI29" s="72"/>
      <c r="BJ29" s="250">
        <f>'①常用労働者（雇用保険被保険者分）'!G27+③短時間就労者臨時・アルバイト!G27</f>
        <v>0</v>
      </c>
      <c r="BK29" s="251"/>
      <c r="BL29" s="251"/>
      <c r="BM29" s="252">
        <f>'①常用労働者（雇用保険被保険者分）'!G28+③短時間就労者臨時・アルバイト!G28</f>
        <v>0</v>
      </c>
      <c r="BN29" s="252"/>
      <c r="BO29" s="252"/>
      <c r="BP29" s="252"/>
      <c r="BQ29" s="252"/>
      <c r="BR29" s="252"/>
      <c r="BS29" s="252"/>
      <c r="BT29" s="252"/>
      <c r="BU29" s="252"/>
      <c r="BV29" s="252"/>
      <c r="BW29" s="251">
        <f>②法人の役員･同居の親族!G27</f>
        <v>0</v>
      </c>
      <c r="BX29" s="251"/>
      <c r="BY29" s="251"/>
      <c r="BZ29" s="252">
        <f>②法人の役員･同居の親族!G28</f>
        <v>0</v>
      </c>
      <c r="CA29" s="252"/>
      <c r="CB29" s="252"/>
      <c r="CC29" s="252"/>
      <c r="CD29" s="252"/>
      <c r="CE29" s="252"/>
      <c r="CF29" s="252"/>
      <c r="CG29" s="252"/>
      <c r="CH29" s="252"/>
      <c r="CI29" s="252"/>
      <c r="CJ29" s="251">
        <f t="shared" si="2"/>
        <v>0</v>
      </c>
      <c r="CK29" s="251"/>
      <c r="CL29" s="251"/>
      <c r="CM29" s="252">
        <f t="shared" si="3"/>
        <v>0</v>
      </c>
      <c r="CN29" s="252"/>
      <c r="CO29" s="252"/>
      <c r="CP29" s="252"/>
      <c r="CQ29" s="252"/>
      <c r="CR29" s="252"/>
      <c r="CS29" s="252"/>
      <c r="CT29" s="252"/>
      <c r="CU29" s="252"/>
      <c r="CV29" s="252"/>
      <c r="CW29" s="271"/>
      <c r="CX29" s="271"/>
      <c r="CY29" s="271"/>
      <c r="CZ29" s="265"/>
      <c r="DA29" s="266"/>
      <c r="DB29" s="266"/>
      <c r="DC29" s="266"/>
      <c r="DD29" s="266"/>
      <c r="DE29" s="266"/>
      <c r="DF29" s="266"/>
      <c r="DG29" s="266"/>
      <c r="DH29" s="266"/>
      <c r="DI29" s="267"/>
    </row>
    <row r="30" spans="2:120" ht="10.5" customHeight="1">
      <c r="B30" s="70"/>
      <c r="C30" s="71">
        <v>7</v>
      </c>
      <c r="D30" s="71">
        <v>7</v>
      </c>
      <c r="E30" s="431">
        <v>7</v>
      </c>
      <c r="F30" s="432"/>
      <c r="G30" s="433" t="s">
        <v>30</v>
      </c>
      <c r="H30" s="434"/>
      <c r="I30" s="250">
        <f>'①常用労働者（雇用保険被保険者分）'!H25</f>
        <v>0</v>
      </c>
      <c r="J30" s="251"/>
      <c r="K30" s="251"/>
      <c r="L30" s="252">
        <f>'①常用労働者（雇用保険被保険者分）'!H26</f>
        <v>0</v>
      </c>
      <c r="M30" s="252"/>
      <c r="N30" s="252"/>
      <c r="O30" s="252"/>
      <c r="P30" s="252"/>
      <c r="Q30" s="252"/>
      <c r="R30" s="252"/>
      <c r="S30" s="252"/>
      <c r="T30" s="252"/>
      <c r="U30" s="252"/>
      <c r="V30" s="251">
        <f>②法人の役員･同居の親族!H25</f>
        <v>0</v>
      </c>
      <c r="W30" s="251"/>
      <c r="X30" s="251"/>
      <c r="Y30" s="252">
        <f>②法人の役員･同居の親族!H26</f>
        <v>0</v>
      </c>
      <c r="Z30" s="252"/>
      <c r="AA30" s="252"/>
      <c r="AB30" s="252"/>
      <c r="AC30" s="252"/>
      <c r="AD30" s="252"/>
      <c r="AE30" s="252"/>
      <c r="AF30" s="252"/>
      <c r="AG30" s="252"/>
      <c r="AH30" s="252"/>
      <c r="AI30" s="251">
        <f>③短時間就労者臨時・アルバイト!H25</f>
        <v>0</v>
      </c>
      <c r="AJ30" s="251"/>
      <c r="AK30" s="251"/>
      <c r="AL30" s="252">
        <f>③短時間就労者臨時・アルバイト!H26</f>
        <v>0</v>
      </c>
      <c r="AM30" s="252"/>
      <c r="AN30" s="252"/>
      <c r="AO30" s="252"/>
      <c r="AP30" s="252"/>
      <c r="AQ30" s="252"/>
      <c r="AR30" s="252"/>
      <c r="AS30" s="252"/>
      <c r="AT30" s="252"/>
      <c r="AU30" s="252"/>
      <c r="AV30" s="251">
        <f t="shared" si="0"/>
        <v>0</v>
      </c>
      <c r="AW30" s="251"/>
      <c r="AX30" s="251"/>
      <c r="AY30" s="268">
        <f t="shared" si="1"/>
        <v>0</v>
      </c>
      <c r="AZ30" s="269"/>
      <c r="BA30" s="269"/>
      <c r="BB30" s="269"/>
      <c r="BC30" s="269"/>
      <c r="BD30" s="269"/>
      <c r="BE30" s="269"/>
      <c r="BF30" s="269"/>
      <c r="BG30" s="269"/>
      <c r="BH30" s="270"/>
      <c r="BI30" s="72"/>
      <c r="BJ30" s="250">
        <f>'①常用労働者（雇用保険被保険者分）'!H27+③短時間就労者臨時・アルバイト!H27</f>
        <v>0</v>
      </c>
      <c r="BK30" s="251"/>
      <c r="BL30" s="251"/>
      <c r="BM30" s="252">
        <f>'①常用労働者（雇用保険被保険者分）'!H28+③短時間就労者臨時・アルバイト!H28</f>
        <v>0</v>
      </c>
      <c r="BN30" s="252"/>
      <c r="BO30" s="252"/>
      <c r="BP30" s="252"/>
      <c r="BQ30" s="252"/>
      <c r="BR30" s="252"/>
      <c r="BS30" s="252"/>
      <c r="BT30" s="252"/>
      <c r="BU30" s="252"/>
      <c r="BV30" s="252"/>
      <c r="BW30" s="251">
        <f>②法人の役員･同居の親族!H27</f>
        <v>0</v>
      </c>
      <c r="BX30" s="251"/>
      <c r="BY30" s="251"/>
      <c r="BZ30" s="252">
        <f>②法人の役員･同居の親族!H28</f>
        <v>0</v>
      </c>
      <c r="CA30" s="252"/>
      <c r="CB30" s="252"/>
      <c r="CC30" s="252"/>
      <c r="CD30" s="252"/>
      <c r="CE30" s="252"/>
      <c r="CF30" s="252"/>
      <c r="CG30" s="252"/>
      <c r="CH30" s="252"/>
      <c r="CI30" s="252"/>
      <c r="CJ30" s="251">
        <f t="shared" si="2"/>
        <v>0</v>
      </c>
      <c r="CK30" s="251"/>
      <c r="CL30" s="251"/>
      <c r="CM30" s="252">
        <f t="shared" si="3"/>
        <v>0</v>
      </c>
      <c r="CN30" s="252"/>
      <c r="CO30" s="252"/>
      <c r="CP30" s="252"/>
      <c r="CQ30" s="252"/>
      <c r="CR30" s="252"/>
      <c r="CS30" s="252"/>
      <c r="CT30" s="252"/>
      <c r="CU30" s="252"/>
      <c r="CV30" s="252"/>
      <c r="CW30" s="271"/>
      <c r="CX30" s="271"/>
      <c r="CY30" s="271"/>
      <c r="CZ30" s="265"/>
      <c r="DA30" s="266"/>
      <c r="DB30" s="266"/>
      <c r="DC30" s="266"/>
      <c r="DD30" s="266"/>
      <c r="DE30" s="266"/>
      <c r="DF30" s="266"/>
      <c r="DG30" s="266"/>
      <c r="DH30" s="266"/>
      <c r="DI30" s="267"/>
    </row>
    <row r="31" spans="2:120" ht="10.5" customHeight="1">
      <c r="B31" s="70"/>
      <c r="C31" s="71">
        <v>8</v>
      </c>
      <c r="D31" s="71">
        <v>8</v>
      </c>
      <c r="E31" s="431">
        <v>8</v>
      </c>
      <c r="F31" s="432"/>
      <c r="G31" s="433" t="s">
        <v>30</v>
      </c>
      <c r="H31" s="434"/>
      <c r="I31" s="250">
        <f>'①常用労働者（雇用保険被保険者分）'!I25</f>
        <v>0</v>
      </c>
      <c r="J31" s="251"/>
      <c r="K31" s="251"/>
      <c r="L31" s="252">
        <f>'①常用労働者（雇用保険被保険者分）'!I26</f>
        <v>0</v>
      </c>
      <c r="M31" s="252"/>
      <c r="N31" s="252"/>
      <c r="O31" s="252"/>
      <c r="P31" s="252"/>
      <c r="Q31" s="252"/>
      <c r="R31" s="252"/>
      <c r="S31" s="252"/>
      <c r="T31" s="252"/>
      <c r="U31" s="252"/>
      <c r="V31" s="251">
        <f>②法人の役員･同居の親族!I25</f>
        <v>0</v>
      </c>
      <c r="W31" s="251"/>
      <c r="X31" s="251"/>
      <c r="Y31" s="252">
        <f>②法人の役員･同居の親族!I26</f>
        <v>0</v>
      </c>
      <c r="Z31" s="252"/>
      <c r="AA31" s="252"/>
      <c r="AB31" s="252"/>
      <c r="AC31" s="252"/>
      <c r="AD31" s="252"/>
      <c r="AE31" s="252"/>
      <c r="AF31" s="252"/>
      <c r="AG31" s="252"/>
      <c r="AH31" s="252"/>
      <c r="AI31" s="251">
        <f>③短時間就労者臨時・アルバイト!I25</f>
        <v>0</v>
      </c>
      <c r="AJ31" s="251"/>
      <c r="AK31" s="251"/>
      <c r="AL31" s="252">
        <f>③短時間就労者臨時・アルバイト!I26</f>
        <v>0</v>
      </c>
      <c r="AM31" s="252"/>
      <c r="AN31" s="252"/>
      <c r="AO31" s="252"/>
      <c r="AP31" s="252"/>
      <c r="AQ31" s="252"/>
      <c r="AR31" s="252"/>
      <c r="AS31" s="252"/>
      <c r="AT31" s="252"/>
      <c r="AU31" s="252"/>
      <c r="AV31" s="251">
        <f t="shared" si="0"/>
        <v>0</v>
      </c>
      <c r="AW31" s="251"/>
      <c r="AX31" s="251"/>
      <c r="AY31" s="268">
        <f t="shared" si="1"/>
        <v>0</v>
      </c>
      <c r="AZ31" s="269"/>
      <c r="BA31" s="269"/>
      <c r="BB31" s="269"/>
      <c r="BC31" s="269"/>
      <c r="BD31" s="269"/>
      <c r="BE31" s="269"/>
      <c r="BF31" s="269"/>
      <c r="BG31" s="269"/>
      <c r="BH31" s="270"/>
      <c r="BI31" s="72"/>
      <c r="BJ31" s="250">
        <f>'①常用労働者（雇用保険被保険者分）'!I27+③短時間就労者臨時・アルバイト!I27</f>
        <v>0</v>
      </c>
      <c r="BK31" s="251"/>
      <c r="BL31" s="251"/>
      <c r="BM31" s="252">
        <f>'①常用労働者（雇用保険被保険者分）'!I28+③短時間就労者臨時・アルバイト!I28</f>
        <v>0</v>
      </c>
      <c r="BN31" s="252"/>
      <c r="BO31" s="252"/>
      <c r="BP31" s="252"/>
      <c r="BQ31" s="252"/>
      <c r="BR31" s="252"/>
      <c r="BS31" s="252"/>
      <c r="BT31" s="252"/>
      <c r="BU31" s="252"/>
      <c r="BV31" s="252"/>
      <c r="BW31" s="251">
        <f>②法人の役員･同居の親族!I27</f>
        <v>0</v>
      </c>
      <c r="BX31" s="251"/>
      <c r="BY31" s="251"/>
      <c r="BZ31" s="252">
        <f>②法人の役員･同居の親族!I28</f>
        <v>0</v>
      </c>
      <c r="CA31" s="252"/>
      <c r="CB31" s="252"/>
      <c r="CC31" s="252"/>
      <c r="CD31" s="252"/>
      <c r="CE31" s="252"/>
      <c r="CF31" s="252"/>
      <c r="CG31" s="252"/>
      <c r="CH31" s="252"/>
      <c r="CI31" s="252"/>
      <c r="CJ31" s="251">
        <f t="shared" si="2"/>
        <v>0</v>
      </c>
      <c r="CK31" s="251"/>
      <c r="CL31" s="251"/>
      <c r="CM31" s="252">
        <f t="shared" si="3"/>
        <v>0</v>
      </c>
      <c r="CN31" s="252"/>
      <c r="CO31" s="252"/>
      <c r="CP31" s="252"/>
      <c r="CQ31" s="252"/>
      <c r="CR31" s="252"/>
      <c r="CS31" s="252"/>
      <c r="CT31" s="252"/>
      <c r="CU31" s="252"/>
      <c r="CV31" s="252"/>
      <c r="CW31" s="271"/>
      <c r="CX31" s="271"/>
      <c r="CY31" s="271"/>
      <c r="CZ31" s="265"/>
      <c r="DA31" s="266"/>
      <c r="DB31" s="266"/>
      <c r="DC31" s="266"/>
      <c r="DD31" s="266"/>
      <c r="DE31" s="266"/>
      <c r="DF31" s="266"/>
      <c r="DG31" s="266"/>
      <c r="DH31" s="266"/>
      <c r="DI31" s="267"/>
    </row>
    <row r="32" spans="2:120" ht="10.5" customHeight="1">
      <c r="B32" s="70"/>
      <c r="C32" s="71">
        <v>9</v>
      </c>
      <c r="D32" s="71">
        <v>9</v>
      </c>
      <c r="E32" s="431">
        <v>9</v>
      </c>
      <c r="F32" s="432"/>
      <c r="G32" s="433" t="s">
        <v>30</v>
      </c>
      <c r="H32" s="434"/>
      <c r="I32" s="250">
        <f>'①常用労働者（雇用保険被保険者分）'!J25</f>
        <v>0</v>
      </c>
      <c r="J32" s="251"/>
      <c r="K32" s="251"/>
      <c r="L32" s="252">
        <f>'①常用労働者（雇用保険被保険者分）'!J26</f>
        <v>0</v>
      </c>
      <c r="M32" s="252"/>
      <c r="N32" s="252"/>
      <c r="O32" s="252"/>
      <c r="P32" s="252"/>
      <c r="Q32" s="252"/>
      <c r="R32" s="252"/>
      <c r="S32" s="252"/>
      <c r="T32" s="252"/>
      <c r="U32" s="252"/>
      <c r="V32" s="251">
        <f>②法人の役員･同居の親族!J25</f>
        <v>0</v>
      </c>
      <c r="W32" s="251"/>
      <c r="X32" s="251"/>
      <c r="Y32" s="252">
        <f>②法人の役員･同居の親族!J26</f>
        <v>0</v>
      </c>
      <c r="Z32" s="252"/>
      <c r="AA32" s="252"/>
      <c r="AB32" s="252"/>
      <c r="AC32" s="252"/>
      <c r="AD32" s="252"/>
      <c r="AE32" s="252"/>
      <c r="AF32" s="252"/>
      <c r="AG32" s="252"/>
      <c r="AH32" s="252"/>
      <c r="AI32" s="251">
        <f>③短時間就労者臨時・アルバイト!J25</f>
        <v>0</v>
      </c>
      <c r="AJ32" s="251"/>
      <c r="AK32" s="251"/>
      <c r="AL32" s="252">
        <f>③短時間就労者臨時・アルバイト!J26</f>
        <v>0</v>
      </c>
      <c r="AM32" s="252"/>
      <c r="AN32" s="252"/>
      <c r="AO32" s="252"/>
      <c r="AP32" s="252"/>
      <c r="AQ32" s="252"/>
      <c r="AR32" s="252"/>
      <c r="AS32" s="252"/>
      <c r="AT32" s="252"/>
      <c r="AU32" s="252"/>
      <c r="AV32" s="251">
        <f t="shared" si="0"/>
        <v>0</v>
      </c>
      <c r="AW32" s="251"/>
      <c r="AX32" s="251"/>
      <c r="AY32" s="268">
        <f t="shared" si="1"/>
        <v>0</v>
      </c>
      <c r="AZ32" s="269"/>
      <c r="BA32" s="269"/>
      <c r="BB32" s="269"/>
      <c r="BC32" s="269"/>
      <c r="BD32" s="269"/>
      <c r="BE32" s="269"/>
      <c r="BF32" s="269"/>
      <c r="BG32" s="269"/>
      <c r="BH32" s="270"/>
      <c r="BI32" s="72"/>
      <c r="BJ32" s="250">
        <f>'①常用労働者（雇用保険被保険者分）'!J27+③短時間就労者臨時・アルバイト!J27</f>
        <v>0</v>
      </c>
      <c r="BK32" s="251"/>
      <c r="BL32" s="251"/>
      <c r="BM32" s="252">
        <f>'①常用労働者（雇用保険被保険者分）'!J28+③短時間就労者臨時・アルバイト!J28</f>
        <v>0</v>
      </c>
      <c r="BN32" s="252"/>
      <c r="BO32" s="252"/>
      <c r="BP32" s="252"/>
      <c r="BQ32" s="252"/>
      <c r="BR32" s="252"/>
      <c r="BS32" s="252"/>
      <c r="BT32" s="252"/>
      <c r="BU32" s="252"/>
      <c r="BV32" s="252"/>
      <c r="BW32" s="251">
        <f>②法人の役員･同居の親族!J27</f>
        <v>0</v>
      </c>
      <c r="BX32" s="251"/>
      <c r="BY32" s="251"/>
      <c r="BZ32" s="252">
        <f>②法人の役員･同居の親族!J28</f>
        <v>0</v>
      </c>
      <c r="CA32" s="252"/>
      <c r="CB32" s="252"/>
      <c r="CC32" s="252"/>
      <c r="CD32" s="252"/>
      <c r="CE32" s="252"/>
      <c r="CF32" s="252"/>
      <c r="CG32" s="252"/>
      <c r="CH32" s="252"/>
      <c r="CI32" s="252"/>
      <c r="CJ32" s="251">
        <f t="shared" si="2"/>
        <v>0</v>
      </c>
      <c r="CK32" s="251"/>
      <c r="CL32" s="251"/>
      <c r="CM32" s="252">
        <f t="shared" si="3"/>
        <v>0</v>
      </c>
      <c r="CN32" s="252"/>
      <c r="CO32" s="252"/>
      <c r="CP32" s="252"/>
      <c r="CQ32" s="252"/>
      <c r="CR32" s="252"/>
      <c r="CS32" s="252"/>
      <c r="CT32" s="252"/>
      <c r="CU32" s="252"/>
      <c r="CV32" s="252"/>
      <c r="CW32" s="271"/>
      <c r="CX32" s="271"/>
      <c r="CY32" s="271"/>
      <c r="CZ32" s="265"/>
      <c r="DA32" s="266"/>
      <c r="DB32" s="266"/>
      <c r="DC32" s="266"/>
      <c r="DD32" s="266"/>
      <c r="DE32" s="266"/>
      <c r="DF32" s="266"/>
      <c r="DG32" s="266"/>
      <c r="DH32" s="266"/>
      <c r="DI32" s="267"/>
    </row>
    <row r="33" spans="2:113" ht="10.5" customHeight="1">
      <c r="B33" s="262" t="s">
        <v>129</v>
      </c>
      <c r="C33" s="263"/>
      <c r="D33" s="263"/>
      <c r="E33" s="263"/>
      <c r="F33" s="263"/>
      <c r="G33" s="263"/>
      <c r="H33" s="264"/>
      <c r="I33" s="250">
        <f>'①常用労働者（雇用保険被保険者分）'!Q25</f>
        <v>0</v>
      </c>
      <c r="J33" s="251"/>
      <c r="K33" s="251"/>
      <c r="L33" s="252">
        <f>'①常用労働者（雇用保険被保険者分）'!Q26</f>
        <v>0</v>
      </c>
      <c r="M33" s="252"/>
      <c r="N33" s="252"/>
      <c r="O33" s="252"/>
      <c r="P33" s="252"/>
      <c r="Q33" s="252"/>
      <c r="R33" s="252"/>
      <c r="S33" s="252"/>
      <c r="T33" s="252"/>
      <c r="U33" s="252"/>
      <c r="V33" s="251">
        <f>②法人の役員･同居の親族!Q25</f>
        <v>0</v>
      </c>
      <c r="W33" s="251"/>
      <c r="X33" s="251"/>
      <c r="Y33" s="252">
        <f>②法人の役員･同居の親族!Q26</f>
        <v>0</v>
      </c>
      <c r="Z33" s="252"/>
      <c r="AA33" s="252"/>
      <c r="AB33" s="252"/>
      <c r="AC33" s="252"/>
      <c r="AD33" s="252"/>
      <c r="AE33" s="252"/>
      <c r="AF33" s="252"/>
      <c r="AG33" s="252"/>
      <c r="AH33" s="252"/>
      <c r="AI33" s="251">
        <f>③短時間就労者臨時・アルバイト!Q25</f>
        <v>0</v>
      </c>
      <c r="AJ33" s="251"/>
      <c r="AK33" s="251"/>
      <c r="AL33" s="252">
        <f>③短時間就労者臨時・アルバイト!Q26</f>
        <v>0</v>
      </c>
      <c r="AM33" s="252"/>
      <c r="AN33" s="252"/>
      <c r="AO33" s="252"/>
      <c r="AP33" s="252"/>
      <c r="AQ33" s="252"/>
      <c r="AR33" s="252"/>
      <c r="AS33" s="252"/>
      <c r="AT33" s="252"/>
      <c r="AU33" s="252"/>
      <c r="AV33" s="251">
        <f xml:space="preserve"> IF(AND(ISBLANK(I33), ISBLANK(V33),ISBLANK(AI33)),"",(I33+V33+AI33))</f>
        <v>0</v>
      </c>
      <c r="AW33" s="251"/>
      <c r="AX33" s="251"/>
      <c r="AY33" s="268">
        <f>L33+Y33+AL33</f>
        <v>0</v>
      </c>
      <c r="AZ33" s="269"/>
      <c r="BA33" s="269"/>
      <c r="BB33" s="269"/>
      <c r="BC33" s="269"/>
      <c r="BD33" s="269"/>
      <c r="BE33" s="269"/>
      <c r="BF33" s="269"/>
      <c r="BG33" s="269"/>
      <c r="BH33" s="270"/>
      <c r="BI33" s="72"/>
      <c r="BJ33" s="250">
        <f>'①常用労働者（雇用保険被保険者分）'!Q27+③短時間就労者臨時・アルバイト!Q27</f>
        <v>0</v>
      </c>
      <c r="BK33" s="251"/>
      <c r="BL33" s="251"/>
      <c r="BM33" s="252">
        <f>'①常用労働者（雇用保険被保険者分）'!Q28+③短時間就労者臨時・アルバイト!Q28</f>
        <v>0</v>
      </c>
      <c r="BN33" s="252"/>
      <c r="BO33" s="252"/>
      <c r="BP33" s="252"/>
      <c r="BQ33" s="252"/>
      <c r="BR33" s="252"/>
      <c r="BS33" s="252"/>
      <c r="BT33" s="252"/>
      <c r="BU33" s="252"/>
      <c r="BV33" s="252"/>
      <c r="BW33" s="251">
        <f>②法人の役員･同居の親族!Q27</f>
        <v>0</v>
      </c>
      <c r="BX33" s="251"/>
      <c r="BY33" s="251"/>
      <c r="BZ33" s="252">
        <f>②法人の役員･同居の親族!Q28</f>
        <v>0</v>
      </c>
      <c r="CA33" s="252"/>
      <c r="CB33" s="252"/>
      <c r="CC33" s="252"/>
      <c r="CD33" s="252"/>
      <c r="CE33" s="252"/>
      <c r="CF33" s="252"/>
      <c r="CG33" s="252"/>
      <c r="CH33" s="252"/>
      <c r="CI33" s="252"/>
      <c r="CJ33" s="251">
        <f xml:space="preserve"> IF(AND(ISBLANK(BJ33), ISBLANK(BW33)),"",(BJ33+BW33))</f>
        <v>0</v>
      </c>
      <c r="CK33" s="251"/>
      <c r="CL33" s="251"/>
      <c r="CM33" s="252">
        <f>BM33+BZ33</f>
        <v>0</v>
      </c>
      <c r="CN33" s="252"/>
      <c r="CO33" s="252"/>
      <c r="CP33" s="252"/>
      <c r="CQ33" s="252"/>
      <c r="CR33" s="252"/>
      <c r="CS33" s="252"/>
      <c r="CT33" s="252"/>
      <c r="CU33" s="252"/>
      <c r="CV33" s="252"/>
      <c r="CW33" s="271"/>
      <c r="CX33" s="271"/>
      <c r="CY33" s="271"/>
      <c r="CZ33" s="265"/>
      <c r="DA33" s="266"/>
      <c r="DB33" s="266"/>
      <c r="DC33" s="266"/>
      <c r="DD33" s="266"/>
      <c r="DE33" s="266"/>
      <c r="DF33" s="266"/>
      <c r="DG33" s="266"/>
      <c r="DH33" s="266"/>
      <c r="DI33" s="267"/>
    </row>
    <row r="34" spans="2:113" ht="10.5" customHeight="1">
      <c r="B34" s="253" t="s">
        <v>135</v>
      </c>
      <c r="C34" s="254"/>
      <c r="D34" s="254"/>
      <c r="E34" s="254"/>
      <c r="F34" s="254"/>
      <c r="G34" s="254"/>
      <c r="H34" s="255"/>
      <c r="I34" s="237">
        <f>SUM(I27:K32)</f>
        <v>0</v>
      </c>
      <c r="J34" s="234"/>
      <c r="K34" s="235"/>
      <c r="L34" s="233">
        <f>SUM(L27:U33)</f>
        <v>0</v>
      </c>
      <c r="M34" s="234"/>
      <c r="N34" s="234"/>
      <c r="O34" s="234"/>
      <c r="P34" s="234"/>
      <c r="Q34" s="234"/>
      <c r="R34" s="234"/>
      <c r="S34" s="234"/>
      <c r="T34" s="234"/>
      <c r="U34" s="235"/>
      <c r="V34" s="233">
        <f>SUM(V27:X32)</f>
        <v>0</v>
      </c>
      <c r="W34" s="234"/>
      <c r="X34" s="235"/>
      <c r="Y34" s="233">
        <f>SUM(Y27:AH33)</f>
        <v>0</v>
      </c>
      <c r="Z34" s="234"/>
      <c r="AA34" s="234"/>
      <c r="AB34" s="234"/>
      <c r="AC34" s="234"/>
      <c r="AD34" s="234"/>
      <c r="AE34" s="234"/>
      <c r="AF34" s="234"/>
      <c r="AG34" s="234"/>
      <c r="AH34" s="235"/>
      <c r="AI34" s="233">
        <f>SUM(AI27:AK32)</f>
        <v>0</v>
      </c>
      <c r="AJ34" s="234"/>
      <c r="AK34" s="235"/>
      <c r="AL34" s="233">
        <f>SUM(AL27:AU33)</f>
        <v>0</v>
      </c>
      <c r="AM34" s="234"/>
      <c r="AN34" s="234"/>
      <c r="AO34" s="234"/>
      <c r="AP34" s="234"/>
      <c r="AQ34" s="234"/>
      <c r="AR34" s="234"/>
      <c r="AS34" s="234"/>
      <c r="AT34" s="234"/>
      <c r="AU34" s="235"/>
      <c r="AV34" s="233">
        <f>SUM(AV27:AX32)</f>
        <v>0</v>
      </c>
      <c r="AW34" s="234"/>
      <c r="AX34" s="235"/>
      <c r="AY34" s="233">
        <f>SUM(AY27:BH33)</f>
        <v>0</v>
      </c>
      <c r="AZ34" s="234"/>
      <c r="BA34" s="234"/>
      <c r="BB34" s="234"/>
      <c r="BC34" s="234"/>
      <c r="BD34" s="234"/>
      <c r="BE34" s="234"/>
      <c r="BF34" s="234"/>
      <c r="BG34" s="234"/>
      <c r="BH34" s="236"/>
      <c r="BI34" s="72"/>
      <c r="BJ34" s="237">
        <f>SUM(BJ27:BL32)</f>
        <v>0</v>
      </c>
      <c r="BK34" s="234"/>
      <c r="BL34" s="235"/>
      <c r="BM34" s="233">
        <f>SUM(BM27:BV33)</f>
        <v>0</v>
      </c>
      <c r="BN34" s="234"/>
      <c r="BO34" s="234"/>
      <c r="BP34" s="234"/>
      <c r="BQ34" s="234"/>
      <c r="BR34" s="234"/>
      <c r="BS34" s="234"/>
      <c r="BT34" s="234"/>
      <c r="BU34" s="234"/>
      <c r="BV34" s="235"/>
      <c r="BW34" s="233">
        <f>SUM(BW27:BY32)</f>
        <v>0</v>
      </c>
      <c r="BX34" s="234"/>
      <c r="BY34" s="235"/>
      <c r="BZ34" s="233">
        <f>SUM(BZ27:CI33)</f>
        <v>0</v>
      </c>
      <c r="CA34" s="234"/>
      <c r="CB34" s="234"/>
      <c r="CC34" s="234"/>
      <c r="CD34" s="234"/>
      <c r="CE34" s="234"/>
      <c r="CF34" s="234"/>
      <c r="CG34" s="234"/>
      <c r="CH34" s="234"/>
      <c r="CI34" s="235"/>
      <c r="CJ34" s="233">
        <f>SUM(CJ27:CL32)</f>
        <v>0</v>
      </c>
      <c r="CK34" s="234"/>
      <c r="CL34" s="235"/>
      <c r="CM34" s="233">
        <f>SUM(CM27:CV33)</f>
        <v>0</v>
      </c>
      <c r="CN34" s="234"/>
      <c r="CO34" s="234"/>
      <c r="CP34" s="234"/>
      <c r="CQ34" s="234"/>
      <c r="CR34" s="234"/>
      <c r="CS34" s="234"/>
      <c r="CT34" s="234"/>
      <c r="CU34" s="234"/>
      <c r="CV34" s="235"/>
      <c r="CW34" s="256"/>
      <c r="CX34" s="257"/>
      <c r="CY34" s="258"/>
      <c r="CZ34" s="259"/>
      <c r="DA34" s="260"/>
      <c r="DB34" s="260"/>
      <c r="DC34" s="260"/>
      <c r="DD34" s="260"/>
      <c r="DE34" s="260"/>
      <c r="DF34" s="260"/>
      <c r="DG34" s="260"/>
      <c r="DH34" s="260"/>
      <c r="DI34" s="261"/>
    </row>
    <row r="35" spans="2:113" ht="10.5" customHeight="1">
      <c r="B35" s="70"/>
      <c r="C35" s="71">
        <v>10</v>
      </c>
      <c r="D35" s="71">
        <v>10</v>
      </c>
      <c r="E35" s="431">
        <v>10</v>
      </c>
      <c r="F35" s="432"/>
      <c r="G35" s="433" t="s">
        <v>30</v>
      </c>
      <c r="H35" s="434"/>
      <c r="I35" s="250">
        <f>'①常用労働者（雇用保険被保険者分）'!K25</f>
        <v>0</v>
      </c>
      <c r="J35" s="251"/>
      <c r="K35" s="251"/>
      <c r="L35" s="252">
        <f>'①常用労働者（雇用保険被保険者分）'!K26</f>
        <v>0</v>
      </c>
      <c r="M35" s="252"/>
      <c r="N35" s="252"/>
      <c r="O35" s="252"/>
      <c r="P35" s="252"/>
      <c r="Q35" s="252"/>
      <c r="R35" s="252"/>
      <c r="S35" s="252"/>
      <c r="T35" s="252"/>
      <c r="U35" s="252"/>
      <c r="V35" s="251">
        <f>②法人の役員･同居の親族!K25</f>
        <v>0</v>
      </c>
      <c r="W35" s="251"/>
      <c r="X35" s="251"/>
      <c r="Y35" s="252">
        <f>②法人の役員･同居の親族!K26</f>
        <v>0</v>
      </c>
      <c r="Z35" s="252"/>
      <c r="AA35" s="252"/>
      <c r="AB35" s="252"/>
      <c r="AC35" s="252"/>
      <c r="AD35" s="252"/>
      <c r="AE35" s="252"/>
      <c r="AF35" s="252"/>
      <c r="AG35" s="252"/>
      <c r="AH35" s="252"/>
      <c r="AI35" s="251">
        <f>③短時間就労者臨時・アルバイト!K25</f>
        <v>0</v>
      </c>
      <c r="AJ35" s="251"/>
      <c r="AK35" s="251"/>
      <c r="AL35" s="252">
        <f>③短時間就労者臨時・アルバイト!K26</f>
        <v>0</v>
      </c>
      <c r="AM35" s="252"/>
      <c r="AN35" s="252"/>
      <c r="AO35" s="252"/>
      <c r="AP35" s="252"/>
      <c r="AQ35" s="252"/>
      <c r="AR35" s="252"/>
      <c r="AS35" s="252"/>
      <c r="AT35" s="252"/>
      <c r="AU35" s="252"/>
      <c r="AV35" s="251">
        <f t="shared" si="0"/>
        <v>0</v>
      </c>
      <c r="AW35" s="251"/>
      <c r="AX35" s="251"/>
      <c r="AY35" s="268">
        <f t="shared" si="1"/>
        <v>0</v>
      </c>
      <c r="AZ35" s="269"/>
      <c r="BA35" s="269"/>
      <c r="BB35" s="269"/>
      <c r="BC35" s="269"/>
      <c r="BD35" s="269"/>
      <c r="BE35" s="269"/>
      <c r="BF35" s="269"/>
      <c r="BG35" s="269"/>
      <c r="BH35" s="270"/>
      <c r="BI35" s="72"/>
      <c r="BJ35" s="250">
        <f>'①常用労働者（雇用保険被保険者分）'!K27+③短時間就労者臨時・アルバイト!K27</f>
        <v>0</v>
      </c>
      <c r="BK35" s="251"/>
      <c r="BL35" s="251"/>
      <c r="BM35" s="252">
        <f>'①常用労働者（雇用保険被保険者分）'!K28+③短時間就労者臨時・アルバイト!K28</f>
        <v>0</v>
      </c>
      <c r="BN35" s="252"/>
      <c r="BO35" s="252"/>
      <c r="BP35" s="252"/>
      <c r="BQ35" s="252"/>
      <c r="BR35" s="252"/>
      <c r="BS35" s="252"/>
      <c r="BT35" s="252"/>
      <c r="BU35" s="252"/>
      <c r="BV35" s="252"/>
      <c r="BW35" s="251">
        <f>②法人の役員･同居の親族!K27</f>
        <v>0</v>
      </c>
      <c r="BX35" s="251"/>
      <c r="BY35" s="251"/>
      <c r="BZ35" s="252">
        <f>②法人の役員･同居の親族!K28</f>
        <v>0</v>
      </c>
      <c r="CA35" s="252"/>
      <c r="CB35" s="252"/>
      <c r="CC35" s="252"/>
      <c r="CD35" s="252"/>
      <c r="CE35" s="252"/>
      <c r="CF35" s="252"/>
      <c r="CG35" s="252"/>
      <c r="CH35" s="252"/>
      <c r="CI35" s="252"/>
      <c r="CJ35" s="251">
        <f t="shared" si="2"/>
        <v>0</v>
      </c>
      <c r="CK35" s="251"/>
      <c r="CL35" s="251"/>
      <c r="CM35" s="252">
        <f t="shared" si="3"/>
        <v>0</v>
      </c>
      <c r="CN35" s="252"/>
      <c r="CO35" s="252"/>
      <c r="CP35" s="252"/>
      <c r="CQ35" s="252"/>
      <c r="CR35" s="252"/>
      <c r="CS35" s="252"/>
      <c r="CT35" s="252"/>
      <c r="CU35" s="252"/>
      <c r="CV35" s="252"/>
      <c r="CW35" s="271"/>
      <c r="CX35" s="271"/>
      <c r="CY35" s="271"/>
      <c r="CZ35" s="265"/>
      <c r="DA35" s="266"/>
      <c r="DB35" s="266"/>
      <c r="DC35" s="266"/>
      <c r="DD35" s="266"/>
      <c r="DE35" s="266"/>
      <c r="DF35" s="266"/>
      <c r="DG35" s="266"/>
      <c r="DH35" s="266"/>
      <c r="DI35" s="267"/>
    </row>
    <row r="36" spans="2:113" ht="10.5" customHeight="1">
      <c r="B36" s="70"/>
      <c r="C36" s="71">
        <v>11</v>
      </c>
      <c r="D36" s="71">
        <v>11</v>
      </c>
      <c r="E36" s="431">
        <v>11</v>
      </c>
      <c r="F36" s="432"/>
      <c r="G36" s="433" t="s">
        <v>30</v>
      </c>
      <c r="H36" s="434"/>
      <c r="I36" s="250">
        <f>'①常用労働者（雇用保険被保険者分）'!L25</f>
        <v>0</v>
      </c>
      <c r="J36" s="251"/>
      <c r="K36" s="251"/>
      <c r="L36" s="252">
        <f>'①常用労働者（雇用保険被保険者分）'!L26</f>
        <v>0</v>
      </c>
      <c r="M36" s="252"/>
      <c r="N36" s="252"/>
      <c r="O36" s="252"/>
      <c r="P36" s="252"/>
      <c r="Q36" s="252"/>
      <c r="R36" s="252"/>
      <c r="S36" s="252"/>
      <c r="T36" s="252"/>
      <c r="U36" s="252"/>
      <c r="V36" s="251">
        <f>②法人の役員･同居の親族!L25</f>
        <v>0</v>
      </c>
      <c r="W36" s="251"/>
      <c r="X36" s="251"/>
      <c r="Y36" s="252">
        <f>②法人の役員･同居の親族!L26</f>
        <v>0</v>
      </c>
      <c r="Z36" s="252"/>
      <c r="AA36" s="252"/>
      <c r="AB36" s="252"/>
      <c r="AC36" s="252"/>
      <c r="AD36" s="252"/>
      <c r="AE36" s="252"/>
      <c r="AF36" s="252"/>
      <c r="AG36" s="252"/>
      <c r="AH36" s="252"/>
      <c r="AI36" s="251">
        <f>③短時間就労者臨時・アルバイト!L25</f>
        <v>0</v>
      </c>
      <c r="AJ36" s="251"/>
      <c r="AK36" s="251"/>
      <c r="AL36" s="252">
        <f>③短時間就労者臨時・アルバイト!L26</f>
        <v>0</v>
      </c>
      <c r="AM36" s="252"/>
      <c r="AN36" s="252"/>
      <c r="AO36" s="252"/>
      <c r="AP36" s="252"/>
      <c r="AQ36" s="252"/>
      <c r="AR36" s="252"/>
      <c r="AS36" s="252"/>
      <c r="AT36" s="252"/>
      <c r="AU36" s="252"/>
      <c r="AV36" s="435">
        <f t="shared" si="0"/>
        <v>0</v>
      </c>
      <c r="AW36" s="436"/>
      <c r="AX36" s="437"/>
      <c r="AY36" s="268">
        <f t="shared" si="1"/>
        <v>0</v>
      </c>
      <c r="AZ36" s="269"/>
      <c r="BA36" s="269"/>
      <c r="BB36" s="269"/>
      <c r="BC36" s="269"/>
      <c r="BD36" s="269"/>
      <c r="BE36" s="269"/>
      <c r="BF36" s="269"/>
      <c r="BG36" s="269"/>
      <c r="BH36" s="270"/>
      <c r="BI36" s="72"/>
      <c r="BJ36" s="250">
        <f>'①常用労働者（雇用保険被保険者分）'!L27+③短時間就労者臨時・アルバイト!L27</f>
        <v>0</v>
      </c>
      <c r="BK36" s="251"/>
      <c r="BL36" s="251"/>
      <c r="BM36" s="252">
        <f>'①常用労働者（雇用保険被保険者分）'!L28+③短時間就労者臨時・アルバイト!L28</f>
        <v>0</v>
      </c>
      <c r="BN36" s="252"/>
      <c r="BO36" s="252"/>
      <c r="BP36" s="252"/>
      <c r="BQ36" s="252"/>
      <c r="BR36" s="252"/>
      <c r="BS36" s="252"/>
      <c r="BT36" s="252"/>
      <c r="BU36" s="252"/>
      <c r="BV36" s="252"/>
      <c r="BW36" s="251">
        <f>②法人の役員･同居の親族!L27</f>
        <v>0</v>
      </c>
      <c r="BX36" s="251"/>
      <c r="BY36" s="251"/>
      <c r="BZ36" s="252">
        <f>②法人の役員･同居の親族!L28</f>
        <v>0</v>
      </c>
      <c r="CA36" s="252"/>
      <c r="CB36" s="252"/>
      <c r="CC36" s="252"/>
      <c r="CD36" s="252"/>
      <c r="CE36" s="252"/>
      <c r="CF36" s="252"/>
      <c r="CG36" s="252"/>
      <c r="CH36" s="252"/>
      <c r="CI36" s="252"/>
      <c r="CJ36" s="251">
        <f t="shared" si="2"/>
        <v>0</v>
      </c>
      <c r="CK36" s="251"/>
      <c r="CL36" s="251"/>
      <c r="CM36" s="252">
        <f t="shared" si="3"/>
        <v>0</v>
      </c>
      <c r="CN36" s="252"/>
      <c r="CO36" s="252"/>
      <c r="CP36" s="252"/>
      <c r="CQ36" s="252"/>
      <c r="CR36" s="252"/>
      <c r="CS36" s="252"/>
      <c r="CT36" s="252"/>
      <c r="CU36" s="252"/>
      <c r="CV36" s="252"/>
      <c r="CW36" s="271"/>
      <c r="CX36" s="271"/>
      <c r="CY36" s="271"/>
      <c r="CZ36" s="265"/>
      <c r="DA36" s="266"/>
      <c r="DB36" s="266"/>
      <c r="DC36" s="266"/>
      <c r="DD36" s="266"/>
      <c r="DE36" s="266"/>
      <c r="DF36" s="266"/>
      <c r="DG36" s="266"/>
      <c r="DH36" s="266"/>
      <c r="DI36" s="267"/>
    </row>
    <row r="37" spans="2:113" ht="10.5" customHeight="1">
      <c r="B37" s="70"/>
      <c r="C37" s="71">
        <v>12</v>
      </c>
      <c r="D37" s="71">
        <v>12</v>
      </c>
      <c r="E37" s="431">
        <v>12</v>
      </c>
      <c r="F37" s="432"/>
      <c r="G37" s="433" t="s">
        <v>30</v>
      </c>
      <c r="H37" s="434"/>
      <c r="I37" s="250">
        <f>'①常用労働者（雇用保険被保険者分）'!M25</f>
        <v>0</v>
      </c>
      <c r="J37" s="251"/>
      <c r="K37" s="251"/>
      <c r="L37" s="252">
        <f>'①常用労働者（雇用保険被保険者分）'!M26</f>
        <v>0</v>
      </c>
      <c r="M37" s="252"/>
      <c r="N37" s="252"/>
      <c r="O37" s="252"/>
      <c r="P37" s="252"/>
      <c r="Q37" s="252"/>
      <c r="R37" s="252"/>
      <c r="S37" s="252"/>
      <c r="T37" s="252"/>
      <c r="U37" s="252"/>
      <c r="V37" s="251">
        <f>②法人の役員･同居の親族!M25</f>
        <v>0</v>
      </c>
      <c r="W37" s="251"/>
      <c r="X37" s="251"/>
      <c r="Y37" s="252">
        <f>②法人の役員･同居の親族!M26</f>
        <v>0</v>
      </c>
      <c r="Z37" s="252"/>
      <c r="AA37" s="252"/>
      <c r="AB37" s="252"/>
      <c r="AC37" s="252"/>
      <c r="AD37" s="252"/>
      <c r="AE37" s="252"/>
      <c r="AF37" s="252"/>
      <c r="AG37" s="252"/>
      <c r="AH37" s="252"/>
      <c r="AI37" s="251">
        <f>③短時間就労者臨時・アルバイト!M25</f>
        <v>0</v>
      </c>
      <c r="AJ37" s="251"/>
      <c r="AK37" s="251"/>
      <c r="AL37" s="252">
        <f>③短時間就労者臨時・アルバイト!M26</f>
        <v>0</v>
      </c>
      <c r="AM37" s="252"/>
      <c r="AN37" s="252"/>
      <c r="AO37" s="252"/>
      <c r="AP37" s="252"/>
      <c r="AQ37" s="252"/>
      <c r="AR37" s="252"/>
      <c r="AS37" s="252"/>
      <c r="AT37" s="252"/>
      <c r="AU37" s="252"/>
      <c r="AV37" s="435">
        <f t="shared" si="0"/>
        <v>0</v>
      </c>
      <c r="AW37" s="436"/>
      <c r="AX37" s="437"/>
      <c r="AY37" s="268">
        <f t="shared" si="1"/>
        <v>0</v>
      </c>
      <c r="AZ37" s="269"/>
      <c r="BA37" s="269"/>
      <c r="BB37" s="269"/>
      <c r="BC37" s="269"/>
      <c r="BD37" s="269"/>
      <c r="BE37" s="269"/>
      <c r="BF37" s="269"/>
      <c r="BG37" s="269"/>
      <c r="BH37" s="270"/>
      <c r="BI37" s="72"/>
      <c r="BJ37" s="250">
        <f>'①常用労働者（雇用保険被保険者分）'!M27+③短時間就労者臨時・アルバイト!M27</f>
        <v>0</v>
      </c>
      <c r="BK37" s="251"/>
      <c r="BL37" s="251"/>
      <c r="BM37" s="252">
        <f>'①常用労働者（雇用保険被保険者分）'!M28+③短時間就労者臨時・アルバイト!M28</f>
        <v>0</v>
      </c>
      <c r="BN37" s="252"/>
      <c r="BO37" s="252"/>
      <c r="BP37" s="252"/>
      <c r="BQ37" s="252"/>
      <c r="BR37" s="252"/>
      <c r="BS37" s="252"/>
      <c r="BT37" s="252"/>
      <c r="BU37" s="252"/>
      <c r="BV37" s="252"/>
      <c r="BW37" s="251">
        <f>②法人の役員･同居の親族!M27</f>
        <v>0</v>
      </c>
      <c r="BX37" s="251"/>
      <c r="BY37" s="251"/>
      <c r="BZ37" s="252">
        <f>②法人の役員･同居の親族!M28</f>
        <v>0</v>
      </c>
      <c r="CA37" s="252"/>
      <c r="CB37" s="252"/>
      <c r="CC37" s="252"/>
      <c r="CD37" s="252"/>
      <c r="CE37" s="252"/>
      <c r="CF37" s="252"/>
      <c r="CG37" s="252"/>
      <c r="CH37" s="252"/>
      <c r="CI37" s="252"/>
      <c r="CJ37" s="251">
        <f t="shared" si="2"/>
        <v>0</v>
      </c>
      <c r="CK37" s="251"/>
      <c r="CL37" s="251"/>
      <c r="CM37" s="252">
        <f t="shared" si="3"/>
        <v>0</v>
      </c>
      <c r="CN37" s="252"/>
      <c r="CO37" s="252"/>
      <c r="CP37" s="252"/>
      <c r="CQ37" s="252"/>
      <c r="CR37" s="252"/>
      <c r="CS37" s="252"/>
      <c r="CT37" s="252"/>
      <c r="CU37" s="252"/>
      <c r="CV37" s="252"/>
      <c r="CW37" s="271"/>
      <c r="CX37" s="271"/>
      <c r="CY37" s="271"/>
      <c r="CZ37" s="265"/>
      <c r="DA37" s="266"/>
      <c r="DB37" s="266"/>
      <c r="DC37" s="266"/>
      <c r="DD37" s="266"/>
      <c r="DE37" s="266"/>
      <c r="DF37" s="266"/>
      <c r="DG37" s="266"/>
      <c r="DH37" s="266"/>
      <c r="DI37" s="267"/>
    </row>
    <row r="38" spans="2:113" ht="10.5" customHeight="1">
      <c r="B38" s="70"/>
      <c r="C38" s="71">
        <v>1</v>
      </c>
      <c r="D38" s="71">
        <v>1</v>
      </c>
      <c r="E38" s="431">
        <v>1</v>
      </c>
      <c r="F38" s="432"/>
      <c r="G38" s="433" t="s">
        <v>30</v>
      </c>
      <c r="H38" s="434"/>
      <c r="I38" s="250">
        <f>'①常用労働者（雇用保険被保険者分）'!N25</f>
        <v>0</v>
      </c>
      <c r="J38" s="251"/>
      <c r="K38" s="251"/>
      <c r="L38" s="252">
        <f>'①常用労働者（雇用保険被保険者分）'!N26</f>
        <v>0</v>
      </c>
      <c r="M38" s="252"/>
      <c r="N38" s="252"/>
      <c r="O38" s="252"/>
      <c r="P38" s="252"/>
      <c r="Q38" s="252"/>
      <c r="R38" s="252"/>
      <c r="S38" s="252"/>
      <c r="T38" s="252"/>
      <c r="U38" s="252"/>
      <c r="V38" s="251">
        <f>②法人の役員･同居の親族!N25</f>
        <v>0</v>
      </c>
      <c r="W38" s="251"/>
      <c r="X38" s="251"/>
      <c r="Y38" s="252">
        <f>②法人の役員･同居の親族!N26</f>
        <v>0</v>
      </c>
      <c r="Z38" s="252"/>
      <c r="AA38" s="252"/>
      <c r="AB38" s="252"/>
      <c r="AC38" s="252"/>
      <c r="AD38" s="252"/>
      <c r="AE38" s="252"/>
      <c r="AF38" s="252"/>
      <c r="AG38" s="252"/>
      <c r="AH38" s="252"/>
      <c r="AI38" s="251">
        <f>③短時間就労者臨時・アルバイト!N25</f>
        <v>0</v>
      </c>
      <c r="AJ38" s="251"/>
      <c r="AK38" s="251"/>
      <c r="AL38" s="252">
        <f>③短時間就労者臨時・アルバイト!N26</f>
        <v>0</v>
      </c>
      <c r="AM38" s="252"/>
      <c r="AN38" s="252"/>
      <c r="AO38" s="252"/>
      <c r="AP38" s="252"/>
      <c r="AQ38" s="252"/>
      <c r="AR38" s="252"/>
      <c r="AS38" s="252"/>
      <c r="AT38" s="252"/>
      <c r="AU38" s="252"/>
      <c r="AV38" s="435">
        <f t="shared" si="0"/>
        <v>0</v>
      </c>
      <c r="AW38" s="436"/>
      <c r="AX38" s="437"/>
      <c r="AY38" s="268">
        <f t="shared" si="1"/>
        <v>0</v>
      </c>
      <c r="AZ38" s="269"/>
      <c r="BA38" s="269"/>
      <c r="BB38" s="269"/>
      <c r="BC38" s="269"/>
      <c r="BD38" s="269"/>
      <c r="BE38" s="269"/>
      <c r="BF38" s="269"/>
      <c r="BG38" s="269"/>
      <c r="BH38" s="270"/>
      <c r="BI38" s="72"/>
      <c r="BJ38" s="250">
        <f>'①常用労働者（雇用保険被保険者分）'!N27+③短時間就労者臨時・アルバイト!N27</f>
        <v>0</v>
      </c>
      <c r="BK38" s="251"/>
      <c r="BL38" s="251"/>
      <c r="BM38" s="252">
        <f>'①常用労働者（雇用保険被保険者分）'!N28+③短時間就労者臨時・アルバイト!N28</f>
        <v>0</v>
      </c>
      <c r="BN38" s="252"/>
      <c r="BO38" s="252"/>
      <c r="BP38" s="252"/>
      <c r="BQ38" s="252"/>
      <c r="BR38" s="252"/>
      <c r="BS38" s="252"/>
      <c r="BT38" s="252"/>
      <c r="BU38" s="252"/>
      <c r="BV38" s="252"/>
      <c r="BW38" s="251">
        <f>②法人の役員･同居の親族!N27</f>
        <v>0</v>
      </c>
      <c r="BX38" s="251"/>
      <c r="BY38" s="251"/>
      <c r="BZ38" s="252">
        <f>②法人の役員･同居の親族!N28</f>
        <v>0</v>
      </c>
      <c r="CA38" s="252"/>
      <c r="CB38" s="252"/>
      <c r="CC38" s="252"/>
      <c r="CD38" s="252"/>
      <c r="CE38" s="252"/>
      <c r="CF38" s="252"/>
      <c r="CG38" s="252"/>
      <c r="CH38" s="252"/>
      <c r="CI38" s="252"/>
      <c r="CJ38" s="251">
        <f t="shared" si="2"/>
        <v>0</v>
      </c>
      <c r="CK38" s="251"/>
      <c r="CL38" s="251"/>
      <c r="CM38" s="252">
        <f t="shared" si="3"/>
        <v>0</v>
      </c>
      <c r="CN38" s="252"/>
      <c r="CO38" s="252"/>
      <c r="CP38" s="252"/>
      <c r="CQ38" s="252"/>
      <c r="CR38" s="252"/>
      <c r="CS38" s="252"/>
      <c r="CT38" s="252"/>
      <c r="CU38" s="252"/>
      <c r="CV38" s="252"/>
      <c r="CW38" s="271"/>
      <c r="CX38" s="271"/>
      <c r="CY38" s="271"/>
      <c r="CZ38" s="265"/>
      <c r="DA38" s="266"/>
      <c r="DB38" s="266"/>
      <c r="DC38" s="266"/>
      <c r="DD38" s="266"/>
      <c r="DE38" s="266"/>
      <c r="DF38" s="266"/>
      <c r="DG38" s="266"/>
      <c r="DH38" s="266"/>
      <c r="DI38" s="267"/>
    </row>
    <row r="39" spans="2:113" ht="10.5" customHeight="1">
      <c r="B39" s="70"/>
      <c r="C39" s="71">
        <v>2</v>
      </c>
      <c r="D39" s="71">
        <v>2</v>
      </c>
      <c r="E39" s="431">
        <v>2</v>
      </c>
      <c r="F39" s="432"/>
      <c r="G39" s="433" t="s">
        <v>30</v>
      </c>
      <c r="H39" s="434"/>
      <c r="I39" s="250">
        <f>'①常用労働者（雇用保険被保険者分）'!O25</f>
        <v>0</v>
      </c>
      <c r="J39" s="251"/>
      <c r="K39" s="251"/>
      <c r="L39" s="252">
        <f>'①常用労働者（雇用保険被保険者分）'!O26</f>
        <v>0</v>
      </c>
      <c r="M39" s="252"/>
      <c r="N39" s="252"/>
      <c r="O39" s="252"/>
      <c r="P39" s="252"/>
      <c r="Q39" s="252"/>
      <c r="R39" s="252"/>
      <c r="S39" s="252"/>
      <c r="T39" s="252"/>
      <c r="U39" s="252"/>
      <c r="V39" s="251">
        <f>②法人の役員･同居の親族!O25</f>
        <v>0</v>
      </c>
      <c r="W39" s="251"/>
      <c r="X39" s="251"/>
      <c r="Y39" s="252">
        <f>②法人の役員･同居の親族!O26</f>
        <v>0</v>
      </c>
      <c r="Z39" s="252"/>
      <c r="AA39" s="252"/>
      <c r="AB39" s="252"/>
      <c r="AC39" s="252"/>
      <c r="AD39" s="252"/>
      <c r="AE39" s="252"/>
      <c r="AF39" s="252"/>
      <c r="AG39" s="252"/>
      <c r="AH39" s="252"/>
      <c r="AI39" s="251">
        <f>③短時間就労者臨時・アルバイト!O25</f>
        <v>0</v>
      </c>
      <c r="AJ39" s="251"/>
      <c r="AK39" s="251"/>
      <c r="AL39" s="252">
        <f>③短時間就労者臨時・アルバイト!O26</f>
        <v>0</v>
      </c>
      <c r="AM39" s="252"/>
      <c r="AN39" s="252"/>
      <c r="AO39" s="252"/>
      <c r="AP39" s="252"/>
      <c r="AQ39" s="252"/>
      <c r="AR39" s="252"/>
      <c r="AS39" s="252"/>
      <c r="AT39" s="252"/>
      <c r="AU39" s="252"/>
      <c r="AV39" s="435">
        <f t="shared" si="0"/>
        <v>0</v>
      </c>
      <c r="AW39" s="436"/>
      <c r="AX39" s="437"/>
      <c r="AY39" s="268">
        <f t="shared" si="1"/>
        <v>0</v>
      </c>
      <c r="AZ39" s="269"/>
      <c r="BA39" s="269"/>
      <c r="BB39" s="269"/>
      <c r="BC39" s="269"/>
      <c r="BD39" s="269"/>
      <c r="BE39" s="269"/>
      <c r="BF39" s="269"/>
      <c r="BG39" s="269"/>
      <c r="BH39" s="270"/>
      <c r="BI39" s="72"/>
      <c r="BJ39" s="250">
        <f>'①常用労働者（雇用保険被保険者分）'!O27+③短時間就労者臨時・アルバイト!O27</f>
        <v>0</v>
      </c>
      <c r="BK39" s="251"/>
      <c r="BL39" s="251"/>
      <c r="BM39" s="252">
        <f>'①常用労働者（雇用保険被保険者分）'!O28+③短時間就労者臨時・アルバイト!O28</f>
        <v>0</v>
      </c>
      <c r="BN39" s="252"/>
      <c r="BO39" s="252"/>
      <c r="BP39" s="252"/>
      <c r="BQ39" s="252"/>
      <c r="BR39" s="252"/>
      <c r="BS39" s="252"/>
      <c r="BT39" s="252"/>
      <c r="BU39" s="252"/>
      <c r="BV39" s="252"/>
      <c r="BW39" s="251">
        <f>②法人の役員･同居の親族!O27</f>
        <v>0</v>
      </c>
      <c r="BX39" s="251"/>
      <c r="BY39" s="251"/>
      <c r="BZ39" s="252">
        <f>②法人の役員･同居の親族!O28</f>
        <v>0</v>
      </c>
      <c r="CA39" s="252"/>
      <c r="CB39" s="252"/>
      <c r="CC39" s="252"/>
      <c r="CD39" s="252"/>
      <c r="CE39" s="252"/>
      <c r="CF39" s="252"/>
      <c r="CG39" s="252"/>
      <c r="CH39" s="252"/>
      <c r="CI39" s="252"/>
      <c r="CJ39" s="251">
        <f t="shared" si="2"/>
        <v>0</v>
      </c>
      <c r="CK39" s="251"/>
      <c r="CL39" s="251"/>
      <c r="CM39" s="252">
        <f t="shared" si="3"/>
        <v>0</v>
      </c>
      <c r="CN39" s="252"/>
      <c r="CO39" s="252"/>
      <c r="CP39" s="252"/>
      <c r="CQ39" s="252"/>
      <c r="CR39" s="252"/>
      <c r="CS39" s="252"/>
      <c r="CT39" s="252"/>
      <c r="CU39" s="252"/>
      <c r="CV39" s="252"/>
      <c r="CW39" s="271"/>
      <c r="CX39" s="271"/>
      <c r="CY39" s="271"/>
      <c r="CZ39" s="265"/>
      <c r="DA39" s="266"/>
      <c r="DB39" s="266"/>
      <c r="DC39" s="266"/>
      <c r="DD39" s="266"/>
      <c r="DE39" s="266"/>
      <c r="DF39" s="266"/>
      <c r="DG39" s="266"/>
      <c r="DH39" s="266"/>
      <c r="DI39" s="267"/>
    </row>
    <row r="40" spans="2:113" ht="10.5" customHeight="1">
      <c r="B40" s="70"/>
      <c r="C40" s="71">
        <v>3</v>
      </c>
      <c r="D40" s="71">
        <v>3</v>
      </c>
      <c r="E40" s="438">
        <v>3</v>
      </c>
      <c r="F40" s="439"/>
      <c r="G40" s="433" t="s">
        <v>30</v>
      </c>
      <c r="H40" s="434"/>
      <c r="I40" s="250">
        <f>'①常用労働者（雇用保険被保険者分）'!P25</f>
        <v>0</v>
      </c>
      <c r="J40" s="251"/>
      <c r="K40" s="251"/>
      <c r="L40" s="252">
        <f>'①常用労働者（雇用保険被保険者分）'!P26</f>
        <v>0</v>
      </c>
      <c r="M40" s="252"/>
      <c r="N40" s="252"/>
      <c r="O40" s="252"/>
      <c r="P40" s="252"/>
      <c r="Q40" s="252"/>
      <c r="R40" s="252"/>
      <c r="S40" s="252"/>
      <c r="T40" s="252"/>
      <c r="U40" s="252"/>
      <c r="V40" s="251">
        <f>②法人の役員･同居の親族!P25</f>
        <v>0</v>
      </c>
      <c r="W40" s="251"/>
      <c r="X40" s="251"/>
      <c r="Y40" s="252">
        <f>②法人の役員･同居の親族!P26</f>
        <v>0</v>
      </c>
      <c r="Z40" s="252"/>
      <c r="AA40" s="252"/>
      <c r="AB40" s="252"/>
      <c r="AC40" s="252"/>
      <c r="AD40" s="252"/>
      <c r="AE40" s="252"/>
      <c r="AF40" s="252"/>
      <c r="AG40" s="252"/>
      <c r="AH40" s="252"/>
      <c r="AI40" s="251">
        <f>③短時間就労者臨時・アルバイト!P25</f>
        <v>0</v>
      </c>
      <c r="AJ40" s="251"/>
      <c r="AK40" s="251"/>
      <c r="AL40" s="252">
        <f>③短時間就労者臨時・アルバイト!P26</f>
        <v>0</v>
      </c>
      <c r="AM40" s="252"/>
      <c r="AN40" s="252"/>
      <c r="AO40" s="252"/>
      <c r="AP40" s="252"/>
      <c r="AQ40" s="252"/>
      <c r="AR40" s="252"/>
      <c r="AS40" s="252"/>
      <c r="AT40" s="252"/>
      <c r="AU40" s="252"/>
      <c r="AV40" s="435">
        <f t="shared" si="0"/>
        <v>0</v>
      </c>
      <c r="AW40" s="436"/>
      <c r="AX40" s="437"/>
      <c r="AY40" s="268">
        <f t="shared" si="1"/>
        <v>0</v>
      </c>
      <c r="AZ40" s="269"/>
      <c r="BA40" s="269"/>
      <c r="BB40" s="269"/>
      <c r="BC40" s="269"/>
      <c r="BD40" s="269"/>
      <c r="BE40" s="269"/>
      <c r="BF40" s="269"/>
      <c r="BG40" s="269"/>
      <c r="BH40" s="270"/>
      <c r="BI40" s="72"/>
      <c r="BJ40" s="250">
        <f>'①常用労働者（雇用保険被保険者分）'!P27+③短時間就労者臨時・アルバイト!P27</f>
        <v>0</v>
      </c>
      <c r="BK40" s="251"/>
      <c r="BL40" s="251"/>
      <c r="BM40" s="252">
        <f>'①常用労働者（雇用保険被保険者分）'!P28+③短時間就労者臨時・アルバイト!P28</f>
        <v>0</v>
      </c>
      <c r="BN40" s="252"/>
      <c r="BO40" s="252"/>
      <c r="BP40" s="252"/>
      <c r="BQ40" s="252"/>
      <c r="BR40" s="252"/>
      <c r="BS40" s="252"/>
      <c r="BT40" s="252"/>
      <c r="BU40" s="252"/>
      <c r="BV40" s="252"/>
      <c r="BW40" s="251">
        <f>②法人の役員･同居の親族!P27</f>
        <v>0</v>
      </c>
      <c r="BX40" s="251"/>
      <c r="BY40" s="251"/>
      <c r="BZ40" s="252">
        <f>②法人の役員･同居の親族!P28</f>
        <v>0</v>
      </c>
      <c r="CA40" s="252"/>
      <c r="CB40" s="252"/>
      <c r="CC40" s="252"/>
      <c r="CD40" s="252"/>
      <c r="CE40" s="252"/>
      <c r="CF40" s="252"/>
      <c r="CG40" s="252"/>
      <c r="CH40" s="252"/>
      <c r="CI40" s="252"/>
      <c r="CJ40" s="251">
        <f t="shared" si="2"/>
        <v>0</v>
      </c>
      <c r="CK40" s="251"/>
      <c r="CL40" s="251"/>
      <c r="CM40" s="252">
        <f t="shared" si="3"/>
        <v>0</v>
      </c>
      <c r="CN40" s="252"/>
      <c r="CO40" s="252"/>
      <c r="CP40" s="252"/>
      <c r="CQ40" s="252"/>
      <c r="CR40" s="252"/>
      <c r="CS40" s="252"/>
      <c r="CT40" s="252"/>
      <c r="CU40" s="252"/>
      <c r="CV40" s="252"/>
      <c r="CW40" s="271"/>
      <c r="CX40" s="271"/>
      <c r="CY40" s="271"/>
      <c r="CZ40" s="265"/>
      <c r="DA40" s="266"/>
      <c r="DB40" s="266"/>
      <c r="DC40" s="266"/>
      <c r="DD40" s="266"/>
      <c r="DE40" s="266"/>
      <c r="DF40" s="266"/>
      <c r="DG40" s="266"/>
      <c r="DH40" s="266"/>
      <c r="DI40" s="267"/>
    </row>
    <row r="41" spans="2:113" ht="10.5" customHeight="1">
      <c r="B41" s="262" t="s">
        <v>130</v>
      </c>
      <c r="C41" s="263"/>
      <c r="D41" s="263"/>
      <c r="E41" s="263"/>
      <c r="F41" s="263"/>
      <c r="G41" s="263"/>
      <c r="H41" s="264"/>
      <c r="I41" s="250">
        <f>'①常用労働者（雇用保険被保険者分）'!R25</f>
        <v>0</v>
      </c>
      <c r="J41" s="251"/>
      <c r="K41" s="251"/>
      <c r="L41" s="252">
        <f>'①常用労働者（雇用保険被保険者分）'!R26</f>
        <v>0</v>
      </c>
      <c r="M41" s="252"/>
      <c r="N41" s="252"/>
      <c r="O41" s="252"/>
      <c r="P41" s="252"/>
      <c r="Q41" s="252"/>
      <c r="R41" s="252"/>
      <c r="S41" s="252"/>
      <c r="T41" s="252"/>
      <c r="U41" s="252"/>
      <c r="V41" s="251">
        <f>②法人の役員･同居の親族!R25</f>
        <v>0</v>
      </c>
      <c r="W41" s="251"/>
      <c r="X41" s="251"/>
      <c r="Y41" s="252">
        <f>②法人の役員･同居の親族!R26</f>
        <v>0</v>
      </c>
      <c r="Z41" s="252"/>
      <c r="AA41" s="252"/>
      <c r="AB41" s="252"/>
      <c r="AC41" s="252"/>
      <c r="AD41" s="252"/>
      <c r="AE41" s="252"/>
      <c r="AF41" s="252"/>
      <c r="AG41" s="252"/>
      <c r="AH41" s="252"/>
      <c r="AI41" s="251">
        <f>③短時間就労者臨時・アルバイト!R25</f>
        <v>0</v>
      </c>
      <c r="AJ41" s="251"/>
      <c r="AK41" s="251"/>
      <c r="AL41" s="252">
        <f>③短時間就労者臨時・アルバイト!R26</f>
        <v>0</v>
      </c>
      <c r="AM41" s="252"/>
      <c r="AN41" s="252"/>
      <c r="AO41" s="252"/>
      <c r="AP41" s="252"/>
      <c r="AQ41" s="252"/>
      <c r="AR41" s="252"/>
      <c r="AS41" s="252"/>
      <c r="AT41" s="252"/>
      <c r="AU41" s="252"/>
      <c r="AV41" s="251">
        <f xml:space="preserve"> IF(AND(ISBLANK(I41), ISBLANK(V41),ISBLANK(AI41)),"",(I41+V41+AI41))</f>
        <v>0</v>
      </c>
      <c r="AW41" s="251"/>
      <c r="AX41" s="251"/>
      <c r="AY41" s="268">
        <f>L41+Y41+AL41</f>
        <v>0</v>
      </c>
      <c r="AZ41" s="269"/>
      <c r="BA41" s="269"/>
      <c r="BB41" s="269"/>
      <c r="BC41" s="269"/>
      <c r="BD41" s="269"/>
      <c r="BE41" s="269"/>
      <c r="BF41" s="269"/>
      <c r="BG41" s="269"/>
      <c r="BH41" s="270"/>
      <c r="BI41" s="72"/>
      <c r="BJ41" s="250">
        <f>'①常用労働者（雇用保険被保険者分）'!R27+③短時間就労者臨時・アルバイト!R27</f>
        <v>0</v>
      </c>
      <c r="BK41" s="251"/>
      <c r="BL41" s="251"/>
      <c r="BM41" s="252">
        <f>'①常用労働者（雇用保険被保険者分）'!R28+③短時間就労者臨時・アルバイト!R28</f>
        <v>0</v>
      </c>
      <c r="BN41" s="252"/>
      <c r="BO41" s="252"/>
      <c r="BP41" s="252"/>
      <c r="BQ41" s="252"/>
      <c r="BR41" s="252"/>
      <c r="BS41" s="252"/>
      <c r="BT41" s="252"/>
      <c r="BU41" s="252"/>
      <c r="BV41" s="252"/>
      <c r="BW41" s="251">
        <f>②法人の役員･同居の親族!R27</f>
        <v>0</v>
      </c>
      <c r="BX41" s="251"/>
      <c r="BY41" s="251"/>
      <c r="BZ41" s="252">
        <f>②法人の役員･同居の親族!R28</f>
        <v>0</v>
      </c>
      <c r="CA41" s="252"/>
      <c r="CB41" s="252"/>
      <c r="CC41" s="252"/>
      <c r="CD41" s="252"/>
      <c r="CE41" s="252"/>
      <c r="CF41" s="252"/>
      <c r="CG41" s="252"/>
      <c r="CH41" s="252"/>
      <c r="CI41" s="252"/>
      <c r="CJ41" s="251">
        <f xml:space="preserve"> IF(AND(ISBLANK(BJ41), ISBLANK(BW41)),"",(BJ41+BW41))</f>
        <v>0</v>
      </c>
      <c r="CK41" s="251"/>
      <c r="CL41" s="251"/>
      <c r="CM41" s="252">
        <f>BM41+BZ41</f>
        <v>0</v>
      </c>
      <c r="CN41" s="252"/>
      <c r="CO41" s="252"/>
      <c r="CP41" s="252"/>
      <c r="CQ41" s="252"/>
      <c r="CR41" s="252"/>
      <c r="CS41" s="252"/>
      <c r="CT41" s="252"/>
      <c r="CU41" s="252"/>
      <c r="CV41" s="252"/>
      <c r="CW41" s="271"/>
      <c r="CX41" s="271"/>
      <c r="CY41" s="271"/>
      <c r="CZ41" s="265"/>
      <c r="DA41" s="266"/>
      <c r="DB41" s="266"/>
      <c r="DC41" s="266"/>
      <c r="DD41" s="266"/>
      <c r="DE41" s="266"/>
      <c r="DF41" s="266"/>
      <c r="DG41" s="266"/>
      <c r="DH41" s="266"/>
      <c r="DI41" s="267"/>
    </row>
    <row r="42" spans="2:113" ht="10.5" customHeight="1">
      <c r="B42" s="272" t="s">
        <v>136</v>
      </c>
      <c r="C42" s="273"/>
      <c r="D42" s="273"/>
      <c r="E42" s="273"/>
      <c r="F42" s="273"/>
      <c r="G42" s="273"/>
      <c r="H42" s="274"/>
      <c r="I42" s="275">
        <f>SUM(I35:K40)</f>
        <v>0</v>
      </c>
      <c r="J42" s="276"/>
      <c r="K42" s="277"/>
      <c r="L42" s="275">
        <f>SUM(L35:U41)</f>
        <v>0</v>
      </c>
      <c r="M42" s="276"/>
      <c r="N42" s="276"/>
      <c r="O42" s="276"/>
      <c r="P42" s="276"/>
      <c r="Q42" s="276"/>
      <c r="R42" s="276"/>
      <c r="S42" s="276"/>
      <c r="T42" s="276"/>
      <c r="U42" s="277"/>
      <c r="V42" s="275">
        <f>SUM(V35:X40)</f>
        <v>0</v>
      </c>
      <c r="W42" s="276"/>
      <c r="X42" s="277"/>
      <c r="Y42" s="275">
        <f>SUM(Y35:AH41)</f>
        <v>0</v>
      </c>
      <c r="Z42" s="276"/>
      <c r="AA42" s="276"/>
      <c r="AB42" s="276"/>
      <c r="AC42" s="276"/>
      <c r="AD42" s="276"/>
      <c r="AE42" s="276"/>
      <c r="AF42" s="276"/>
      <c r="AG42" s="276"/>
      <c r="AH42" s="277"/>
      <c r="AI42" s="275">
        <f>SUM(AI35:AK40)</f>
        <v>0</v>
      </c>
      <c r="AJ42" s="276"/>
      <c r="AK42" s="277"/>
      <c r="AL42" s="275">
        <f>SUM(AL35:AU41)</f>
        <v>0</v>
      </c>
      <c r="AM42" s="276"/>
      <c r="AN42" s="276"/>
      <c r="AO42" s="276"/>
      <c r="AP42" s="276"/>
      <c r="AQ42" s="276"/>
      <c r="AR42" s="276"/>
      <c r="AS42" s="276"/>
      <c r="AT42" s="276"/>
      <c r="AU42" s="277"/>
      <c r="AV42" s="275">
        <f>SUM(AV35:AX40)</f>
        <v>0</v>
      </c>
      <c r="AW42" s="276"/>
      <c r="AX42" s="277"/>
      <c r="AY42" s="278">
        <f>SUM(AY35:BH41)</f>
        <v>0</v>
      </c>
      <c r="AZ42" s="279"/>
      <c r="BA42" s="279"/>
      <c r="BB42" s="279"/>
      <c r="BC42" s="279"/>
      <c r="BD42" s="279"/>
      <c r="BE42" s="279"/>
      <c r="BF42" s="279"/>
      <c r="BG42" s="279"/>
      <c r="BH42" s="280"/>
      <c r="BI42" s="146"/>
      <c r="BJ42" s="238">
        <f>SUM(BJ35:BL40)</f>
        <v>0</v>
      </c>
      <c r="BK42" s="239"/>
      <c r="BL42" s="239"/>
      <c r="BM42" s="284">
        <f>SUM(BM35:BV41)</f>
        <v>0</v>
      </c>
      <c r="BN42" s="284"/>
      <c r="BO42" s="284"/>
      <c r="BP42" s="284"/>
      <c r="BQ42" s="284"/>
      <c r="BR42" s="284"/>
      <c r="BS42" s="284"/>
      <c r="BT42" s="284"/>
      <c r="BU42" s="284"/>
      <c r="BV42" s="284"/>
      <c r="BW42" s="239">
        <f>SUM(BW35:BY40)</f>
        <v>0</v>
      </c>
      <c r="BX42" s="239"/>
      <c r="BY42" s="239"/>
      <c r="BZ42" s="284">
        <f>SUM(BZ35:CI41)</f>
        <v>0</v>
      </c>
      <c r="CA42" s="284"/>
      <c r="CB42" s="284"/>
      <c r="CC42" s="284"/>
      <c r="CD42" s="284"/>
      <c r="CE42" s="284"/>
      <c r="CF42" s="284"/>
      <c r="CG42" s="284"/>
      <c r="CH42" s="284"/>
      <c r="CI42" s="284"/>
      <c r="CJ42" s="239">
        <f>SUM(CJ35:CL40)</f>
        <v>0</v>
      </c>
      <c r="CK42" s="239"/>
      <c r="CL42" s="239"/>
      <c r="CM42" s="284">
        <f>BM42+BZ42</f>
        <v>0</v>
      </c>
      <c r="CN42" s="284"/>
      <c r="CO42" s="284"/>
      <c r="CP42" s="284"/>
      <c r="CQ42" s="284"/>
      <c r="CR42" s="284"/>
      <c r="CS42" s="284"/>
      <c r="CT42" s="284"/>
      <c r="CU42" s="284"/>
      <c r="CV42" s="284"/>
      <c r="CW42" s="285"/>
      <c r="CX42" s="285"/>
      <c r="CY42" s="285"/>
      <c r="CZ42" s="281"/>
      <c r="DA42" s="282"/>
      <c r="DB42" s="282"/>
      <c r="DC42" s="282"/>
      <c r="DD42" s="282"/>
      <c r="DE42" s="282"/>
      <c r="DF42" s="282"/>
      <c r="DG42" s="282"/>
      <c r="DH42" s="282"/>
      <c r="DI42" s="283"/>
    </row>
    <row r="43" spans="2:113" ht="10.5" customHeight="1">
      <c r="B43" s="400" t="s">
        <v>137</v>
      </c>
      <c r="C43" s="401"/>
      <c r="D43" s="401"/>
      <c r="E43" s="401"/>
      <c r="F43" s="401"/>
      <c r="G43" s="401"/>
      <c r="H43" s="402"/>
      <c r="I43" s="406"/>
      <c r="J43" s="407"/>
      <c r="K43" s="407"/>
      <c r="L43" s="410">
        <f>L34+L42</f>
        <v>0</v>
      </c>
      <c r="M43" s="411"/>
      <c r="N43" s="411"/>
      <c r="O43" s="411"/>
      <c r="P43" s="411"/>
      <c r="Q43" s="411"/>
      <c r="R43" s="411"/>
      <c r="S43" s="411"/>
      <c r="T43" s="411"/>
      <c r="U43" s="411"/>
      <c r="V43" s="407"/>
      <c r="W43" s="407"/>
      <c r="X43" s="407"/>
      <c r="Y43" s="410">
        <f>Y27+AH42</f>
        <v>0</v>
      </c>
      <c r="Z43" s="411"/>
      <c r="AA43" s="411"/>
      <c r="AB43" s="411"/>
      <c r="AC43" s="411"/>
      <c r="AD43" s="411"/>
      <c r="AE43" s="411"/>
      <c r="AF43" s="411"/>
      <c r="AG43" s="411"/>
      <c r="AH43" s="411"/>
      <c r="AI43" s="407"/>
      <c r="AJ43" s="407"/>
      <c r="AK43" s="407"/>
      <c r="AL43" s="410">
        <f>AL34+AL42</f>
        <v>0</v>
      </c>
      <c r="AM43" s="411"/>
      <c r="AN43" s="411"/>
      <c r="AO43" s="411"/>
      <c r="AP43" s="411"/>
      <c r="AQ43" s="411"/>
      <c r="AR43" s="411"/>
      <c r="AS43" s="411"/>
      <c r="AT43" s="411"/>
      <c r="AU43" s="411"/>
      <c r="AV43" s="246">
        <f>IF(ISERROR(ROUNDDOWN(AVERAGE(AV27:AX32,AV35:AX40),0)),"",ROUNDDOWN(AVERAGE(AV27:AX32,AV35:AX40),0))</f>
        <v>0</v>
      </c>
      <c r="AW43" s="247"/>
      <c r="AX43" s="73"/>
      <c r="AY43" s="417">
        <f>AY34+AY42</f>
        <v>0</v>
      </c>
      <c r="AZ43" s="418"/>
      <c r="BA43" s="418"/>
      <c r="BB43" s="418"/>
      <c r="BC43" s="418"/>
      <c r="BD43" s="418"/>
      <c r="BE43" s="418"/>
      <c r="BF43" s="418"/>
      <c r="BG43" s="418"/>
      <c r="BH43" s="419"/>
      <c r="BI43" s="69"/>
      <c r="BJ43" s="420"/>
      <c r="BK43" s="421"/>
      <c r="BL43" s="421"/>
      <c r="BM43" s="424">
        <f>BM34+BM42</f>
        <v>0</v>
      </c>
      <c r="BN43" s="425"/>
      <c r="BO43" s="425"/>
      <c r="BP43" s="425"/>
      <c r="BQ43" s="425"/>
      <c r="BR43" s="425"/>
      <c r="BS43" s="425"/>
      <c r="BT43" s="425"/>
      <c r="BU43" s="425"/>
      <c r="BV43" s="425"/>
      <c r="BW43" s="421"/>
      <c r="BX43" s="421"/>
      <c r="BY43" s="421"/>
      <c r="BZ43" s="424">
        <f>BZ34+BZ42</f>
        <v>0</v>
      </c>
      <c r="CA43" s="425"/>
      <c r="CB43" s="425"/>
      <c r="CC43" s="425"/>
      <c r="CD43" s="425"/>
      <c r="CE43" s="425"/>
      <c r="CF43" s="425"/>
      <c r="CG43" s="425"/>
      <c r="CH43" s="425"/>
      <c r="CI43" s="425"/>
      <c r="CJ43" s="427">
        <f>IF(ISERROR(ROUNDDOWN(AVERAGE(CJ27:CL32,CJ35:CL40),0)),"",ROUNDDOWN(AVERAGE(CJ27:CJ32,CJ35:CL40),0))</f>
        <v>0</v>
      </c>
      <c r="CK43" s="428"/>
      <c r="CL43" s="52"/>
      <c r="CM43" s="268">
        <f>CM34+CM42</f>
        <v>0</v>
      </c>
      <c r="CN43" s="269"/>
      <c r="CO43" s="269"/>
      <c r="CP43" s="269"/>
      <c r="CQ43" s="269"/>
      <c r="CR43" s="269"/>
      <c r="CS43" s="269"/>
      <c r="CT43" s="269"/>
      <c r="CU43" s="269"/>
      <c r="CV43" s="269"/>
      <c r="CW43" s="580" t="str">
        <f>IF(ISERROR(ROUNDDOWN(AVERAGE(CW27:CW40),0)),"",ROUNDDOWN(AVERAGE(CW27:CW40),0))</f>
        <v/>
      </c>
      <c r="CX43" s="581"/>
      <c r="CY43" s="582"/>
      <c r="CZ43" s="265"/>
      <c r="DA43" s="266"/>
      <c r="DB43" s="266"/>
      <c r="DC43" s="266"/>
      <c r="DD43" s="266"/>
      <c r="DE43" s="266"/>
      <c r="DF43" s="266"/>
      <c r="DG43" s="266"/>
      <c r="DH43" s="266"/>
      <c r="DI43" s="267"/>
    </row>
    <row r="44" spans="2:113" ht="8.25" customHeight="1" thickBot="1">
      <c r="B44" s="403"/>
      <c r="C44" s="404"/>
      <c r="D44" s="404"/>
      <c r="E44" s="404"/>
      <c r="F44" s="404"/>
      <c r="G44" s="404"/>
      <c r="H44" s="405"/>
      <c r="I44" s="408"/>
      <c r="J44" s="409"/>
      <c r="K44" s="409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09"/>
      <c r="W44" s="409"/>
      <c r="X44" s="409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09"/>
      <c r="AJ44" s="409"/>
      <c r="AK44" s="409"/>
      <c r="AL44" s="412"/>
      <c r="AM44" s="412"/>
      <c r="AN44" s="412"/>
      <c r="AO44" s="412"/>
      <c r="AP44" s="412"/>
      <c r="AQ44" s="412"/>
      <c r="AR44" s="412"/>
      <c r="AS44" s="412"/>
      <c r="AT44" s="412"/>
      <c r="AU44" s="412"/>
      <c r="AV44" s="248"/>
      <c r="AW44" s="249"/>
      <c r="AX44" s="74" t="s">
        <v>28</v>
      </c>
      <c r="AY44" s="413">
        <f>ROUNDDOWN(AY43/1000,0)</f>
        <v>0</v>
      </c>
      <c r="AZ44" s="414"/>
      <c r="BA44" s="414"/>
      <c r="BB44" s="414"/>
      <c r="BC44" s="414"/>
      <c r="BD44" s="414"/>
      <c r="BE44" s="414"/>
      <c r="BF44" s="414"/>
      <c r="BG44" s="75" t="s">
        <v>27</v>
      </c>
      <c r="BH44" s="61"/>
      <c r="BI44" s="69"/>
      <c r="BJ44" s="422"/>
      <c r="BK44" s="423"/>
      <c r="BL44" s="423"/>
      <c r="BM44" s="426"/>
      <c r="BN44" s="426"/>
      <c r="BO44" s="426"/>
      <c r="BP44" s="426"/>
      <c r="BQ44" s="426"/>
      <c r="BR44" s="426"/>
      <c r="BS44" s="426"/>
      <c r="BT44" s="426"/>
      <c r="BU44" s="426"/>
      <c r="BV44" s="426"/>
      <c r="BW44" s="423"/>
      <c r="BX44" s="423"/>
      <c r="BY44" s="423"/>
      <c r="BZ44" s="426"/>
      <c r="CA44" s="426"/>
      <c r="CB44" s="426"/>
      <c r="CC44" s="426"/>
      <c r="CD44" s="426"/>
      <c r="CE44" s="426"/>
      <c r="CF44" s="426"/>
      <c r="CG44" s="426"/>
      <c r="CH44" s="426"/>
      <c r="CI44" s="426"/>
      <c r="CJ44" s="429"/>
      <c r="CK44" s="430"/>
      <c r="CL44" s="53" t="s">
        <v>28</v>
      </c>
      <c r="CM44" s="415">
        <f>ROUNDDOWN(CM43/1000,0)</f>
        <v>0</v>
      </c>
      <c r="CN44" s="416"/>
      <c r="CO44" s="416"/>
      <c r="CP44" s="416"/>
      <c r="CQ44" s="416"/>
      <c r="CR44" s="416"/>
      <c r="CS44" s="416"/>
      <c r="CT44" s="416"/>
      <c r="CU44" s="54" t="s">
        <v>27</v>
      </c>
      <c r="CV44" s="131"/>
      <c r="CW44" s="583"/>
      <c r="CX44" s="584"/>
      <c r="CY44" s="585"/>
      <c r="CZ44" s="608">
        <f>ROUNDDOWN(CZ43/1000,0)</f>
        <v>0</v>
      </c>
      <c r="DA44" s="609"/>
      <c r="DB44" s="609"/>
      <c r="DC44" s="609"/>
      <c r="DD44" s="609"/>
      <c r="DE44" s="609"/>
      <c r="DF44" s="609"/>
      <c r="DG44" s="609"/>
      <c r="DH44" s="609"/>
      <c r="DI44" s="610"/>
    </row>
    <row r="45" spans="2:113" ht="10.5" customHeight="1" thickBot="1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</row>
    <row r="46" spans="2:113" ht="10.5" customHeight="1">
      <c r="B46" s="555" t="s">
        <v>94</v>
      </c>
      <c r="C46" s="556"/>
      <c r="D46" s="556"/>
      <c r="E46" s="556"/>
      <c r="F46" s="556"/>
      <c r="G46" s="556"/>
      <c r="H46" s="556"/>
      <c r="I46" s="558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60"/>
      <c r="V46" s="557"/>
      <c r="W46" s="557"/>
      <c r="X46" s="557"/>
      <c r="Y46" s="557"/>
      <c r="Z46" s="557"/>
      <c r="AA46" s="557"/>
      <c r="AB46" s="557"/>
      <c r="AC46" s="557"/>
      <c r="AD46" s="557"/>
      <c r="AE46" s="557"/>
      <c r="AF46" s="557"/>
      <c r="AG46" s="557"/>
      <c r="AH46" s="557"/>
      <c r="AI46" s="231" t="s">
        <v>138</v>
      </c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2"/>
      <c r="AV46" s="225"/>
      <c r="AW46" s="226"/>
      <c r="AX46" s="227"/>
      <c r="AY46" s="240">
        <f>ROUNDDOWN(AY34,-3)/1000</f>
        <v>0</v>
      </c>
      <c r="AZ46" s="241"/>
      <c r="BA46" s="241"/>
      <c r="BB46" s="241"/>
      <c r="BC46" s="241"/>
      <c r="BD46" s="241"/>
      <c r="BE46" s="241"/>
      <c r="BF46" s="241"/>
      <c r="BG46" s="76" t="s">
        <v>27</v>
      </c>
      <c r="BH46" s="77"/>
      <c r="BI46" s="69"/>
      <c r="BJ46" s="78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80"/>
      <c r="BV46" s="79"/>
      <c r="BW46" s="231" t="s">
        <v>138</v>
      </c>
      <c r="BX46" s="231"/>
      <c r="BY46" s="231"/>
      <c r="BZ46" s="231"/>
      <c r="CA46" s="231"/>
      <c r="CB46" s="231"/>
      <c r="CC46" s="231"/>
      <c r="CD46" s="231"/>
      <c r="CE46" s="231"/>
      <c r="CF46" s="231"/>
      <c r="CG46" s="231"/>
      <c r="CH46" s="231"/>
      <c r="CI46" s="232"/>
      <c r="CJ46" s="225"/>
      <c r="CK46" s="226"/>
      <c r="CL46" s="227"/>
      <c r="CM46" s="240">
        <f>ROUNDDOWN(CM34,-3)/1000</f>
        <v>0</v>
      </c>
      <c r="CN46" s="241"/>
      <c r="CO46" s="241"/>
      <c r="CP46" s="241"/>
      <c r="CQ46" s="241"/>
      <c r="CR46" s="241"/>
      <c r="CS46" s="241"/>
      <c r="CT46" s="241"/>
      <c r="CU46" s="76" t="s">
        <v>27</v>
      </c>
      <c r="CV46" s="77"/>
      <c r="CW46" s="577"/>
      <c r="CX46" s="578"/>
      <c r="CY46" s="579"/>
      <c r="CZ46" s="571"/>
      <c r="DA46" s="572"/>
      <c r="DB46" s="572"/>
      <c r="DC46" s="572"/>
      <c r="DD46" s="572"/>
      <c r="DE46" s="572"/>
      <c r="DF46" s="572"/>
      <c r="DG46" s="572"/>
      <c r="DH46" s="572"/>
      <c r="DI46" s="573"/>
    </row>
    <row r="47" spans="2:113" ht="10.5" customHeight="1" thickBot="1">
      <c r="B47" s="556"/>
      <c r="C47" s="556"/>
      <c r="D47" s="556"/>
      <c r="E47" s="556"/>
      <c r="F47" s="556"/>
      <c r="G47" s="556"/>
      <c r="H47" s="556"/>
      <c r="I47" s="561"/>
      <c r="J47" s="562"/>
      <c r="K47" s="562"/>
      <c r="L47" s="562"/>
      <c r="M47" s="562"/>
      <c r="N47" s="562"/>
      <c r="O47" s="562"/>
      <c r="P47" s="562"/>
      <c r="Q47" s="562"/>
      <c r="R47" s="562"/>
      <c r="S47" s="562"/>
      <c r="T47" s="562"/>
      <c r="U47" s="563"/>
      <c r="V47" s="557"/>
      <c r="W47" s="557"/>
      <c r="X47" s="557"/>
      <c r="Y47" s="557"/>
      <c r="Z47" s="557"/>
      <c r="AA47" s="557"/>
      <c r="AB47" s="557"/>
      <c r="AC47" s="557"/>
      <c r="AD47" s="557"/>
      <c r="AE47" s="557"/>
      <c r="AF47" s="557"/>
      <c r="AG47" s="557"/>
      <c r="AH47" s="557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2"/>
      <c r="AV47" s="228"/>
      <c r="AW47" s="229"/>
      <c r="AX47" s="230"/>
      <c r="AY47" s="242"/>
      <c r="AZ47" s="243"/>
      <c r="BA47" s="243"/>
      <c r="BB47" s="243"/>
      <c r="BC47" s="243"/>
      <c r="BD47" s="243"/>
      <c r="BE47" s="243"/>
      <c r="BF47" s="243"/>
      <c r="BG47" s="244"/>
      <c r="BH47" s="245"/>
      <c r="BI47" s="69"/>
      <c r="BJ47" s="83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231"/>
      <c r="BX47" s="231"/>
      <c r="BY47" s="231"/>
      <c r="BZ47" s="231"/>
      <c r="CA47" s="231"/>
      <c r="CB47" s="231"/>
      <c r="CC47" s="231"/>
      <c r="CD47" s="231"/>
      <c r="CE47" s="231"/>
      <c r="CF47" s="231"/>
      <c r="CG47" s="231"/>
      <c r="CH47" s="231"/>
      <c r="CI47" s="232"/>
      <c r="CJ47" s="228"/>
      <c r="CK47" s="229"/>
      <c r="CL47" s="230"/>
      <c r="CM47" s="242"/>
      <c r="CN47" s="243"/>
      <c r="CO47" s="243"/>
      <c r="CP47" s="243"/>
      <c r="CQ47" s="243"/>
      <c r="CR47" s="243"/>
      <c r="CS47" s="243"/>
      <c r="CT47" s="243"/>
      <c r="CU47" s="244"/>
      <c r="CV47" s="245"/>
      <c r="CW47" s="577"/>
      <c r="CX47" s="578"/>
      <c r="CY47" s="579"/>
      <c r="CZ47" s="574"/>
      <c r="DA47" s="575"/>
      <c r="DB47" s="575"/>
      <c r="DC47" s="575"/>
      <c r="DD47" s="575"/>
      <c r="DE47" s="575"/>
      <c r="DF47" s="575"/>
      <c r="DG47" s="575"/>
      <c r="DH47" s="575"/>
      <c r="DI47" s="576"/>
    </row>
    <row r="48" spans="2:113" ht="10.5" customHeight="1">
      <c r="B48" s="556"/>
      <c r="C48" s="556"/>
      <c r="D48" s="556"/>
      <c r="E48" s="556"/>
      <c r="F48" s="556"/>
      <c r="G48" s="556"/>
      <c r="H48" s="556"/>
      <c r="I48" s="561"/>
      <c r="J48" s="562"/>
      <c r="K48" s="562"/>
      <c r="L48" s="562"/>
      <c r="M48" s="562"/>
      <c r="N48" s="562"/>
      <c r="O48" s="562"/>
      <c r="P48" s="562"/>
      <c r="Q48" s="562"/>
      <c r="R48" s="562"/>
      <c r="S48" s="562"/>
      <c r="T48" s="562"/>
      <c r="U48" s="563"/>
      <c r="V48" s="219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1"/>
      <c r="AI48" s="231" t="s">
        <v>139</v>
      </c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2"/>
      <c r="AV48" s="395"/>
      <c r="AW48" s="396"/>
      <c r="AX48" s="397"/>
      <c r="AY48" s="240">
        <f>ROUNDDOWN(AY42,-3)/1000</f>
        <v>0</v>
      </c>
      <c r="AZ48" s="241"/>
      <c r="BA48" s="241"/>
      <c r="BB48" s="241"/>
      <c r="BC48" s="241"/>
      <c r="BD48" s="241"/>
      <c r="BE48" s="241"/>
      <c r="BF48" s="241"/>
      <c r="BG48" s="87" t="s">
        <v>27</v>
      </c>
      <c r="BH48" s="88"/>
      <c r="BI48" s="69"/>
      <c r="BJ48" s="83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231" t="s">
        <v>139</v>
      </c>
      <c r="BX48" s="231"/>
      <c r="BY48" s="231"/>
      <c r="BZ48" s="231"/>
      <c r="CA48" s="231"/>
      <c r="CB48" s="231"/>
      <c r="CC48" s="231"/>
      <c r="CD48" s="231"/>
      <c r="CE48" s="231"/>
      <c r="CF48" s="231"/>
      <c r="CG48" s="231"/>
      <c r="CH48" s="231"/>
      <c r="CI48" s="232"/>
      <c r="CJ48" s="395"/>
      <c r="CK48" s="396"/>
      <c r="CL48" s="397"/>
      <c r="CM48" s="240">
        <f>ROUNDDOWN(CM42,-3)/1000</f>
        <v>0</v>
      </c>
      <c r="CN48" s="241"/>
      <c r="CO48" s="241"/>
      <c r="CP48" s="241"/>
      <c r="CQ48" s="241"/>
      <c r="CR48" s="241"/>
      <c r="CS48" s="241"/>
      <c r="CT48" s="241"/>
      <c r="CU48" s="87" t="s">
        <v>27</v>
      </c>
      <c r="CV48" s="88"/>
      <c r="CW48" s="376"/>
      <c r="CX48" s="377"/>
      <c r="CY48" s="378"/>
      <c r="CZ48" s="571"/>
      <c r="DA48" s="572"/>
      <c r="DB48" s="572"/>
      <c r="DC48" s="572"/>
      <c r="DD48" s="572"/>
      <c r="DE48" s="572"/>
      <c r="DF48" s="572"/>
      <c r="DG48" s="572"/>
      <c r="DH48" s="572"/>
      <c r="DI48" s="573"/>
    </row>
    <row r="49" spans="2:113" ht="8.25" customHeight="1" thickBot="1">
      <c r="B49" s="556"/>
      <c r="C49" s="556"/>
      <c r="D49" s="556"/>
      <c r="E49" s="556"/>
      <c r="F49" s="556"/>
      <c r="G49" s="556"/>
      <c r="H49" s="556"/>
      <c r="I49" s="564"/>
      <c r="J49" s="565"/>
      <c r="K49" s="565"/>
      <c r="L49" s="565"/>
      <c r="M49" s="565"/>
      <c r="N49" s="565"/>
      <c r="O49" s="565"/>
      <c r="P49" s="565"/>
      <c r="Q49" s="565"/>
      <c r="R49" s="565"/>
      <c r="S49" s="565"/>
      <c r="T49" s="565"/>
      <c r="U49" s="566"/>
      <c r="V49" s="222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4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2"/>
      <c r="AV49" s="228"/>
      <c r="AW49" s="229"/>
      <c r="AX49" s="230"/>
      <c r="AY49" s="398"/>
      <c r="AZ49" s="399"/>
      <c r="BA49" s="399"/>
      <c r="BB49" s="399"/>
      <c r="BC49" s="399"/>
      <c r="BD49" s="399"/>
      <c r="BE49" s="399"/>
      <c r="BF49" s="399"/>
      <c r="BG49" s="244"/>
      <c r="BH49" s="245"/>
      <c r="BI49" s="69"/>
      <c r="BJ49" s="84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31"/>
      <c r="CI49" s="232"/>
      <c r="CJ49" s="228"/>
      <c r="CK49" s="229"/>
      <c r="CL49" s="230"/>
      <c r="CM49" s="398"/>
      <c r="CN49" s="399"/>
      <c r="CO49" s="399"/>
      <c r="CP49" s="399"/>
      <c r="CQ49" s="399"/>
      <c r="CR49" s="399"/>
      <c r="CS49" s="399"/>
      <c r="CT49" s="399"/>
      <c r="CU49" s="244"/>
      <c r="CV49" s="245"/>
      <c r="CW49" s="376"/>
      <c r="CX49" s="377"/>
      <c r="CY49" s="378"/>
      <c r="CZ49" s="574"/>
      <c r="DA49" s="575"/>
      <c r="DB49" s="575"/>
      <c r="DC49" s="575"/>
      <c r="DD49" s="575"/>
      <c r="DE49" s="575"/>
      <c r="DF49" s="575"/>
      <c r="DG49" s="575"/>
      <c r="DH49" s="575"/>
      <c r="DI49" s="576"/>
    </row>
    <row r="50" spans="2:113" ht="10.15" customHeight="1">
      <c r="B50" s="94"/>
      <c r="C50" s="94"/>
      <c r="D50" s="94"/>
      <c r="E50" s="94"/>
      <c r="F50" s="94"/>
      <c r="G50" s="94"/>
      <c r="H50" s="94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72"/>
      <c r="AH50" s="72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4"/>
      <c r="BJ50" s="96"/>
      <c r="BK50" s="96"/>
      <c r="BL50" s="96"/>
      <c r="BM50" s="96"/>
      <c r="BN50" s="96"/>
      <c r="BO50" s="89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</row>
    <row r="51" spans="2:113" ht="10.15" customHeight="1">
      <c r="B51" s="370" t="s">
        <v>92</v>
      </c>
      <c r="C51" s="371"/>
      <c r="D51" s="372"/>
      <c r="E51" s="370" t="s">
        <v>88</v>
      </c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7"/>
      <c r="T51" s="549" t="s">
        <v>102</v>
      </c>
      <c r="U51" s="550"/>
      <c r="V51" s="550"/>
      <c r="W51" s="550"/>
      <c r="X51" s="551"/>
      <c r="Y51" s="380" t="s">
        <v>91</v>
      </c>
      <c r="Z51" s="381"/>
      <c r="AA51" s="381"/>
      <c r="AB51" s="382"/>
      <c r="AC51" s="389" t="s">
        <v>104</v>
      </c>
      <c r="AD51" s="390"/>
      <c r="AE51" s="390"/>
      <c r="AF51" s="390"/>
      <c r="AG51" s="391"/>
      <c r="AH51" s="97"/>
      <c r="AI51" s="370" t="s">
        <v>93</v>
      </c>
      <c r="AJ51" s="371"/>
      <c r="AK51" s="372"/>
      <c r="AL51" s="370" t="s">
        <v>89</v>
      </c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7"/>
      <c r="BA51" s="549" t="s">
        <v>102</v>
      </c>
      <c r="BB51" s="550"/>
      <c r="BC51" s="550"/>
      <c r="BD51" s="550"/>
      <c r="BE51" s="551"/>
      <c r="BF51" s="380" t="s">
        <v>91</v>
      </c>
      <c r="BG51" s="381"/>
      <c r="BH51" s="381"/>
      <c r="BI51" s="382"/>
      <c r="BJ51" s="389" t="s">
        <v>104</v>
      </c>
      <c r="BK51" s="390"/>
      <c r="BL51" s="390"/>
      <c r="BM51" s="390"/>
      <c r="BN51" s="391"/>
      <c r="BO51" s="93"/>
      <c r="BP51" s="370" t="s">
        <v>26</v>
      </c>
      <c r="BQ51" s="371"/>
      <c r="BR51" s="372"/>
      <c r="BS51" s="370" t="s">
        <v>90</v>
      </c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6"/>
      <c r="CE51" s="286"/>
      <c r="CF51" s="286"/>
      <c r="CG51" s="287"/>
      <c r="CH51" s="549" t="s">
        <v>102</v>
      </c>
      <c r="CI51" s="550"/>
      <c r="CJ51" s="550"/>
      <c r="CK51" s="550"/>
      <c r="CL51" s="551"/>
      <c r="CM51" s="380" t="s">
        <v>95</v>
      </c>
      <c r="CN51" s="381"/>
      <c r="CO51" s="381"/>
      <c r="CP51" s="382"/>
      <c r="CQ51" s="389" t="s">
        <v>104</v>
      </c>
      <c r="CR51" s="390"/>
      <c r="CS51" s="390"/>
      <c r="CT51" s="390"/>
      <c r="CU51" s="391"/>
      <c r="CV51" s="93"/>
      <c r="CW51" s="383" t="s">
        <v>25</v>
      </c>
      <c r="CX51" s="383"/>
      <c r="CY51" s="383"/>
      <c r="CZ51" s="383"/>
      <c r="DA51" s="383"/>
      <c r="DB51" s="383"/>
      <c r="DC51" s="383"/>
      <c r="DD51" s="383"/>
      <c r="DE51" s="383"/>
      <c r="DF51" s="383"/>
      <c r="DG51" s="86"/>
      <c r="DH51" s="86"/>
      <c r="DI51" s="86"/>
    </row>
    <row r="52" spans="2:113" ht="12.75" customHeight="1" thickBot="1">
      <c r="B52" s="373"/>
      <c r="C52" s="374"/>
      <c r="D52" s="375"/>
      <c r="E52" s="379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9"/>
      <c r="T52" s="552" t="s">
        <v>103</v>
      </c>
      <c r="U52" s="553"/>
      <c r="V52" s="553"/>
      <c r="W52" s="553"/>
      <c r="X52" s="554"/>
      <c r="Y52" s="384" t="s">
        <v>24</v>
      </c>
      <c r="Z52" s="384"/>
      <c r="AA52" s="384" t="s">
        <v>23</v>
      </c>
      <c r="AB52" s="384"/>
      <c r="AC52" s="392" t="s">
        <v>105</v>
      </c>
      <c r="AD52" s="393"/>
      <c r="AE52" s="393"/>
      <c r="AF52" s="393"/>
      <c r="AG52" s="394"/>
      <c r="AH52" s="97"/>
      <c r="AI52" s="373"/>
      <c r="AJ52" s="374"/>
      <c r="AK52" s="375"/>
      <c r="AL52" s="379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9"/>
      <c r="BA52" s="552" t="s">
        <v>103</v>
      </c>
      <c r="BB52" s="553"/>
      <c r="BC52" s="553"/>
      <c r="BD52" s="553"/>
      <c r="BE52" s="554"/>
      <c r="BF52" s="384" t="s">
        <v>24</v>
      </c>
      <c r="BG52" s="384"/>
      <c r="BH52" s="384" t="s">
        <v>23</v>
      </c>
      <c r="BI52" s="384"/>
      <c r="BJ52" s="392" t="s">
        <v>105</v>
      </c>
      <c r="BK52" s="393"/>
      <c r="BL52" s="393"/>
      <c r="BM52" s="393"/>
      <c r="BN52" s="394"/>
      <c r="BO52" s="93"/>
      <c r="BP52" s="373"/>
      <c r="BQ52" s="374"/>
      <c r="BR52" s="375"/>
      <c r="BS52" s="379"/>
      <c r="BT52" s="288"/>
      <c r="BU52" s="288"/>
      <c r="BV52" s="288"/>
      <c r="BW52" s="288"/>
      <c r="BX52" s="288"/>
      <c r="BY52" s="288"/>
      <c r="BZ52" s="288"/>
      <c r="CA52" s="288"/>
      <c r="CB52" s="288"/>
      <c r="CC52" s="288"/>
      <c r="CD52" s="288"/>
      <c r="CE52" s="288"/>
      <c r="CF52" s="288"/>
      <c r="CG52" s="289"/>
      <c r="CH52" s="552" t="s">
        <v>103</v>
      </c>
      <c r="CI52" s="553"/>
      <c r="CJ52" s="553"/>
      <c r="CK52" s="553"/>
      <c r="CL52" s="554"/>
      <c r="CM52" s="384" t="s">
        <v>24</v>
      </c>
      <c r="CN52" s="384"/>
      <c r="CO52" s="384" t="s">
        <v>23</v>
      </c>
      <c r="CP52" s="384"/>
      <c r="CQ52" s="392" t="s">
        <v>105</v>
      </c>
      <c r="CR52" s="393"/>
      <c r="CS52" s="393"/>
      <c r="CT52" s="393"/>
      <c r="CU52" s="394"/>
      <c r="CV52" s="93"/>
      <c r="CW52" s="385"/>
      <c r="CX52" s="386"/>
      <c r="CY52" s="386"/>
      <c r="CZ52" s="386"/>
      <c r="DA52" s="386"/>
      <c r="DB52" s="386"/>
      <c r="DC52" s="386"/>
      <c r="DD52" s="386"/>
      <c r="DE52" s="386"/>
      <c r="DF52" s="386"/>
      <c r="DG52" s="386"/>
      <c r="DH52" s="343" t="s">
        <v>13</v>
      </c>
      <c r="DI52" s="344"/>
    </row>
    <row r="53" spans="2:113" ht="12.75" customHeight="1">
      <c r="B53" s="347"/>
      <c r="C53" s="348"/>
      <c r="D53" s="349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1"/>
      <c r="T53" s="352"/>
      <c r="U53" s="353"/>
      <c r="V53" s="353"/>
      <c r="W53" s="353"/>
      <c r="X53" s="353"/>
      <c r="Y53" s="354"/>
      <c r="Z53" s="355"/>
      <c r="AA53" s="355"/>
      <c r="AB53" s="355"/>
      <c r="AC53" s="356"/>
      <c r="AD53" s="357"/>
      <c r="AE53" s="358"/>
      <c r="AF53" s="359" t="s">
        <v>21</v>
      </c>
      <c r="AG53" s="360"/>
      <c r="AH53" s="93"/>
      <c r="AI53" s="347"/>
      <c r="AJ53" s="348"/>
      <c r="AK53" s="349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1"/>
      <c r="BA53" s="352"/>
      <c r="BB53" s="353"/>
      <c r="BC53" s="353"/>
      <c r="BD53" s="353"/>
      <c r="BE53" s="353"/>
      <c r="BF53" s="354"/>
      <c r="BG53" s="355"/>
      <c r="BH53" s="355"/>
      <c r="BI53" s="355"/>
      <c r="BJ53" s="356"/>
      <c r="BK53" s="357"/>
      <c r="BL53" s="358"/>
      <c r="BM53" s="359" t="s">
        <v>21</v>
      </c>
      <c r="BN53" s="360"/>
      <c r="BO53" s="93"/>
      <c r="BP53" s="361" t="s">
        <v>22</v>
      </c>
      <c r="BQ53" s="362"/>
      <c r="BR53" s="36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4"/>
      <c r="CH53" s="295"/>
      <c r="CI53" s="296"/>
      <c r="CJ53" s="296"/>
      <c r="CK53" s="296"/>
      <c r="CL53" s="296"/>
      <c r="CM53" s="364"/>
      <c r="CN53" s="365"/>
      <c r="CO53" s="366"/>
      <c r="CP53" s="365"/>
      <c r="CQ53" s="367"/>
      <c r="CR53" s="368"/>
      <c r="CS53" s="369"/>
      <c r="CT53" s="303" t="s">
        <v>69</v>
      </c>
      <c r="CU53" s="304"/>
      <c r="CV53" s="93"/>
      <c r="CW53" s="387"/>
      <c r="CX53" s="388"/>
      <c r="CY53" s="388"/>
      <c r="CZ53" s="388"/>
      <c r="DA53" s="388"/>
      <c r="DB53" s="388"/>
      <c r="DC53" s="388"/>
      <c r="DD53" s="388"/>
      <c r="DE53" s="388"/>
      <c r="DF53" s="388"/>
      <c r="DG53" s="388"/>
      <c r="DH53" s="345"/>
      <c r="DI53" s="346"/>
    </row>
    <row r="54" spans="2:113" ht="12.75" customHeight="1">
      <c r="B54" s="319"/>
      <c r="C54" s="320"/>
      <c r="D54" s="321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4"/>
      <c r="T54" s="295"/>
      <c r="U54" s="296"/>
      <c r="V54" s="296"/>
      <c r="W54" s="296"/>
      <c r="X54" s="296"/>
      <c r="Y54" s="335"/>
      <c r="Z54" s="336"/>
      <c r="AA54" s="341"/>
      <c r="AB54" s="341"/>
      <c r="AC54" s="342"/>
      <c r="AD54" s="339"/>
      <c r="AE54" s="340"/>
      <c r="AF54" s="303" t="s">
        <v>68</v>
      </c>
      <c r="AG54" s="304"/>
      <c r="AH54" s="93"/>
      <c r="AI54" s="319" t="s">
        <v>22</v>
      </c>
      <c r="AJ54" s="320"/>
      <c r="AK54" s="321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4"/>
      <c r="BA54" s="295"/>
      <c r="BB54" s="296"/>
      <c r="BC54" s="296"/>
      <c r="BD54" s="296"/>
      <c r="BE54" s="296"/>
      <c r="BF54" s="335"/>
      <c r="BG54" s="336"/>
      <c r="BH54" s="337"/>
      <c r="BI54" s="336"/>
      <c r="BJ54" s="338"/>
      <c r="BK54" s="339"/>
      <c r="BL54" s="340"/>
      <c r="BM54" s="303" t="s">
        <v>68</v>
      </c>
      <c r="BN54" s="304"/>
      <c r="BO54" s="93"/>
      <c r="BP54" s="319" t="s">
        <v>22</v>
      </c>
      <c r="BQ54" s="320"/>
      <c r="BR54" s="321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4"/>
      <c r="CH54" s="295"/>
      <c r="CI54" s="296"/>
      <c r="CJ54" s="296"/>
      <c r="CK54" s="296"/>
      <c r="CL54" s="296"/>
      <c r="CM54" s="310"/>
      <c r="CN54" s="311"/>
      <c r="CO54" s="312"/>
      <c r="CP54" s="311"/>
      <c r="CQ54" s="313"/>
      <c r="CR54" s="314"/>
      <c r="CS54" s="315"/>
      <c r="CT54" s="303" t="s">
        <v>68</v>
      </c>
      <c r="CU54" s="304"/>
      <c r="CV54" s="93"/>
      <c r="CW54" s="322" t="s">
        <v>96</v>
      </c>
      <c r="CX54" s="322"/>
      <c r="CY54" s="322"/>
      <c r="CZ54" s="322"/>
      <c r="DA54" s="322"/>
      <c r="DB54" s="322"/>
      <c r="DC54" s="322"/>
      <c r="DD54" s="322"/>
      <c r="DE54" s="86"/>
      <c r="DF54" s="86"/>
      <c r="DG54" s="86"/>
      <c r="DH54" s="86"/>
      <c r="DI54" s="86"/>
    </row>
    <row r="55" spans="2:113" ht="12.75" customHeight="1">
      <c r="B55" s="319" t="s">
        <v>22</v>
      </c>
      <c r="C55" s="320"/>
      <c r="D55" s="321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4"/>
      <c r="T55" s="295"/>
      <c r="U55" s="296"/>
      <c r="V55" s="296"/>
      <c r="W55" s="296"/>
      <c r="X55" s="296"/>
      <c r="Y55" s="323"/>
      <c r="Z55" s="324"/>
      <c r="AA55" s="325"/>
      <c r="AB55" s="325"/>
      <c r="AC55" s="326"/>
      <c r="AD55" s="327"/>
      <c r="AE55" s="328"/>
      <c r="AF55" s="303" t="s">
        <v>68</v>
      </c>
      <c r="AG55" s="304"/>
      <c r="AH55" s="93"/>
      <c r="AI55" s="319" t="s">
        <v>22</v>
      </c>
      <c r="AJ55" s="320"/>
      <c r="AK55" s="321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4"/>
      <c r="BA55" s="295"/>
      <c r="BB55" s="296"/>
      <c r="BC55" s="296"/>
      <c r="BD55" s="296"/>
      <c r="BE55" s="296"/>
      <c r="BF55" s="323"/>
      <c r="BG55" s="324"/>
      <c r="BH55" s="329"/>
      <c r="BI55" s="324"/>
      <c r="BJ55" s="330"/>
      <c r="BK55" s="327"/>
      <c r="BL55" s="328"/>
      <c r="BM55" s="303" t="s">
        <v>68</v>
      </c>
      <c r="BN55" s="304"/>
      <c r="BO55" s="93"/>
      <c r="BP55" s="319" t="s">
        <v>22</v>
      </c>
      <c r="BQ55" s="320"/>
      <c r="BR55" s="321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4"/>
      <c r="CH55" s="295"/>
      <c r="CI55" s="296"/>
      <c r="CJ55" s="296"/>
      <c r="CK55" s="296"/>
      <c r="CL55" s="296"/>
      <c r="CM55" s="310"/>
      <c r="CN55" s="311"/>
      <c r="CO55" s="312"/>
      <c r="CP55" s="311"/>
      <c r="CQ55" s="313"/>
      <c r="CR55" s="314"/>
      <c r="CS55" s="315"/>
      <c r="CT55" s="303" t="s">
        <v>68</v>
      </c>
      <c r="CU55" s="304"/>
      <c r="CV55" s="93"/>
      <c r="CW55" s="331"/>
      <c r="CX55" s="332"/>
      <c r="CY55" s="332"/>
      <c r="CZ55" s="332"/>
      <c r="DA55" s="332"/>
      <c r="DB55" s="332"/>
      <c r="DC55" s="332"/>
      <c r="DD55" s="332"/>
      <c r="DE55" s="332"/>
      <c r="DF55" s="332"/>
      <c r="DG55" s="332"/>
      <c r="DH55" s="286"/>
      <c r="DI55" s="287"/>
    </row>
    <row r="56" spans="2:113" ht="11.25" customHeight="1" thickBot="1">
      <c r="B56" s="290" t="s">
        <v>22</v>
      </c>
      <c r="C56" s="291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4"/>
      <c r="T56" s="295"/>
      <c r="U56" s="296"/>
      <c r="V56" s="296"/>
      <c r="W56" s="296"/>
      <c r="X56" s="296"/>
      <c r="Y56" s="297"/>
      <c r="Z56" s="298"/>
      <c r="AA56" s="299"/>
      <c r="AB56" s="299"/>
      <c r="AC56" s="300"/>
      <c r="AD56" s="301"/>
      <c r="AE56" s="302"/>
      <c r="AF56" s="303" t="s">
        <v>68</v>
      </c>
      <c r="AG56" s="304"/>
      <c r="AH56" s="93"/>
      <c r="AI56" s="290" t="s">
        <v>22</v>
      </c>
      <c r="AJ56" s="291"/>
      <c r="AK56" s="292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4"/>
      <c r="BA56" s="295"/>
      <c r="BB56" s="296"/>
      <c r="BC56" s="296"/>
      <c r="BD56" s="296"/>
      <c r="BE56" s="296"/>
      <c r="BF56" s="297"/>
      <c r="BG56" s="298"/>
      <c r="BH56" s="308"/>
      <c r="BI56" s="298"/>
      <c r="BJ56" s="309"/>
      <c r="BK56" s="301"/>
      <c r="BL56" s="302"/>
      <c r="BM56" s="303" t="s">
        <v>68</v>
      </c>
      <c r="BN56" s="304"/>
      <c r="BO56" s="93"/>
      <c r="BP56" s="290" t="s">
        <v>22</v>
      </c>
      <c r="BQ56" s="291"/>
      <c r="BR56" s="292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4"/>
      <c r="CH56" s="295"/>
      <c r="CI56" s="296"/>
      <c r="CJ56" s="296"/>
      <c r="CK56" s="296"/>
      <c r="CL56" s="296"/>
      <c r="CM56" s="316"/>
      <c r="CN56" s="317"/>
      <c r="CO56" s="318"/>
      <c r="CP56" s="317"/>
      <c r="CQ56" s="305"/>
      <c r="CR56" s="306"/>
      <c r="CS56" s="307"/>
      <c r="CT56" s="303" t="s">
        <v>68</v>
      </c>
      <c r="CU56" s="304"/>
      <c r="CV56" s="93"/>
      <c r="CW56" s="333"/>
      <c r="CX56" s="334"/>
      <c r="CY56" s="334"/>
      <c r="CZ56" s="334"/>
      <c r="DA56" s="334"/>
      <c r="DB56" s="334"/>
      <c r="DC56" s="334"/>
      <c r="DD56" s="334"/>
      <c r="DE56" s="334"/>
      <c r="DF56" s="334"/>
      <c r="DG56" s="334"/>
      <c r="DH56" s="288"/>
      <c r="DI56" s="289"/>
    </row>
    <row r="57" spans="2:113" ht="12" customHeight="1" thickBot="1">
      <c r="B57" s="72"/>
      <c r="C57" s="72"/>
      <c r="D57" s="72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72"/>
      <c r="Z57" s="72"/>
      <c r="AA57" s="72"/>
      <c r="AB57" s="72"/>
      <c r="AC57" s="72"/>
      <c r="AD57" s="72"/>
      <c r="AE57" s="72"/>
      <c r="AF57" s="8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89"/>
      <c r="BB57" s="89"/>
      <c r="BC57" s="89"/>
      <c r="BD57" s="89"/>
      <c r="BE57" s="89"/>
      <c r="BF57" s="72"/>
      <c r="BG57" s="72"/>
      <c r="BH57" s="72"/>
      <c r="BI57" s="72"/>
      <c r="BJ57" s="72"/>
      <c r="BK57" s="72"/>
      <c r="BL57" s="72"/>
      <c r="BM57" s="89"/>
      <c r="BN57" s="89"/>
      <c r="BO57" s="72"/>
      <c r="BP57" s="72"/>
      <c r="BQ57" s="72"/>
      <c r="BR57" s="72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72"/>
      <c r="CN57" s="72"/>
      <c r="CO57" s="72"/>
      <c r="CP57" s="72"/>
      <c r="CQ57" s="72"/>
      <c r="CR57" s="72"/>
      <c r="CS57" s="72"/>
      <c r="CT57" s="89"/>
      <c r="CU57" s="89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</row>
    <row r="58" spans="2:113" ht="12" customHeight="1">
      <c r="B58" s="606"/>
      <c r="C58" s="606"/>
      <c r="D58" s="606"/>
      <c r="E58" s="606"/>
      <c r="F58" s="606"/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06"/>
      <c r="U58" s="606"/>
      <c r="V58" s="606"/>
      <c r="W58" s="606"/>
      <c r="X58" s="606"/>
      <c r="Y58" s="606"/>
      <c r="Z58" s="606"/>
      <c r="AA58" s="606"/>
      <c r="AB58" s="606"/>
      <c r="AC58" s="606"/>
      <c r="AD58" s="606"/>
      <c r="AE58" s="606"/>
      <c r="AF58" s="606"/>
      <c r="AG58" s="606"/>
      <c r="AH58" s="606"/>
      <c r="AI58" s="606"/>
      <c r="AJ58" s="606"/>
      <c r="AK58" s="606"/>
      <c r="AL58" s="606"/>
      <c r="AM58" s="606"/>
      <c r="AN58" s="606"/>
      <c r="AQ58" s="90" t="s">
        <v>20</v>
      </c>
      <c r="BT58" s="72"/>
      <c r="BU58" s="72"/>
      <c r="CE58" s="91" t="s">
        <v>87</v>
      </c>
      <c r="CJ58" s="90"/>
      <c r="CK58" s="90"/>
      <c r="CL58" s="597" t="s">
        <v>72</v>
      </c>
      <c r="CM58" s="598"/>
      <c r="CN58" s="598"/>
      <c r="CO58" s="598"/>
      <c r="CP58" s="598"/>
      <c r="CQ58" s="598"/>
      <c r="CR58" s="598"/>
      <c r="CS58" s="603"/>
      <c r="CT58" s="597" t="s">
        <v>83</v>
      </c>
      <c r="CU58" s="598"/>
      <c r="CV58" s="598"/>
      <c r="CW58" s="598"/>
      <c r="CX58" s="598"/>
      <c r="CY58" s="598"/>
      <c r="CZ58" s="598"/>
      <c r="DA58" s="599"/>
      <c r="DB58" s="593" t="s">
        <v>84</v>
      </c>
      <c r="DC58" s="593"/>
      <c r="DD58" s="593"/>
      <c r="DE58" s="593"/>
      <c r="DF58" s="593"/>
      <c r="DG58" s="593"/>
      <c r="DH58" s="593"/>
      <c r="DI58" s="594"/>
    </row>
    <row r="59" spans="2:113" ht="12" customHeight="1" thickBot="1">
      <c r="B59" s="586"/>
      <c r="C59" s="587"/>
      <c r="D59" s="587"/>
      <c r="E59" s="587"/>
      <c r="F59" s="587"/>
      <c r="G59" s="587"/>
      <c r="H59" s="587"/>
      <c r="I59" s="587"/>
      <c r="J59" s="587"/>
      <c r="K59" s="587"/>
      <c r="L59" s="587"/>
      <c r="M59" s="587"/>
      <c r="N59" s="588"/>
      <c r="O59" s="592"/>
      <c r="P59" s="592"/>
      <c r="Q59" s="592"/>
      <c r="R59" s="592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592"/>
      <c r="AL59" s="592"/>
      <c r="AM59" s="592"/>
      <c r="AN59" s="592"/>
      <c r="AQ59" s="90" t="s">
        <v>140</v>
      </c>
      <c r="AR59" s="90"/>
      <c r="AS59" s="90"/>
      <c r="AT59" s="90"/>
      <c r="AU59" s="90"/>
      <c r="AV59" s="607"/>
      <c r="AW59" s="607"/>
      <c r="AX59" s="90" t="s">
        <v>16</v>
      </c>
      <c r="AZ59" s="607"/>
      <c r="BA59" s="607"/>
      <c r="BB59" s="90" t="s">
        <v>15</v>
      </c>
      <c r="BD59" s="218">
        <f>F16</f>
        <v>0</v>
      </c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  <c r="BY59" s="218"/>
      <c r="CJ59" s="92"/>
      <c r="CK59" s="92"/>
      <c r="CL59" s="600"/>
      <c r="CM59" s="601"/>
      <c r="CN59" s="601"/>
      <c r="CO59" s="601"/>
      <c r="CP59" s="601"/>
      <c r="CQ59" s="601"/>
      <c r="CR59" s="601"/>
      <c r="CS59" s="370"/>
      <c r="CT59" s="600"/>
      <c r="CU59" s="601"/>
      <c r="CV59" s="601"/>
      <c r="CW59" s="601"/>
      <c r="CX59" s="601"/>
      <c r="CY59" s="601"/>
      <c r="CZ59" s="601"/>
      <c r="DA59" s="602"/>
      <c r="DB59" s="595"/>
      <c r="DC59" s="595"/>
      <c r="DD59" s="595"/>
      <c r="DE59" s="595"/>
      <c r="DF59" s="595"/>
      <c r="DG59" s="595"/>
      <c r="DH59" s="595"/>
      <c r="DI59" s="596"/>
    </row>
    <row r="60" spans="2:113" ht="12" customHeight="1" thickBot="1">
      <c r="B60" s="589"/>
      <c r="C60" s="590"/>
      <c r="D60" s="590"/>
      <c r="E60" s="590"/>
      <c r="F60" s="590"/>
      <c r="G60" s="590"/>
      <c r="H60" s="590"/>
      <c r="I60" s="590"/>
      <c r="J60" s="590"/>
      <c r="K60" s="590"/>
      <c r="L60" s="590"/>
      <c r="M60" s="590"/>
      <c r="N60" s="591"/>
      <c r="O60" s="592"/>
      <c r="P60" s="592"/>
      <c r="Q60" s="592"/>
      <c r="R60" s="592"/>
      <c r="S60" s="592"/>
      <c r="T60" s="592"/>
      <c r="U60" s="592"/>
      <c r="V60" s="592"/>
      <c r="W60" s="592"/>
      <c r="X60" s="592"/>
      <c r="Y60" s="592"/>
      <c r="Z60" s="592"/>
      <c r="AA60" s="592"/>
      <c r="AB60" s="592"/>
      <c r="AC60" s="592"/>
      <c r="AD60" s="592"/>
      <c r="AE60" s="592"/>
      <c r="AF60" s="592"/>
      <c r="AG60" s="592"/>
      <c r="AH60" s="592"/>
      <c r="AI60" s="592"/>
      <c r="AJ60" s="592"/>
      <c r="AK60" s="592"/>
      <c r="AL60" s="592"/>
      <c r="AM60" s="592"/>
      <c r="AN60" s="592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8"/>
      <c r="BR60" s="218"/>
      <c r="BS60" s="218"/>
      <c r="BT60" s="218"/>
      <c r="BU60" s="218"/>
      <c r="BV60" s="218"/>
      <c r="BW60" s="218"/>
      <c r="BX60" s="218"/>
      <c r="BY60" s="218"/>
      <c r="CH60" s="604" t="s">
        <v>18</v>
      </c>
      <c r="CI60" s="605"/>
      <c r="CJ60" s="605"/>
      <c r="CK60" s="605"/>
      <c r="CL60" s="132"/>
      <c r="CM60" s="133"/>
      <c r="CN60" s="134"/>
      <c r="CO60" s="135"/>
      <c r="CP60" s="133"/>
      <c r="CQ60" s="134"/>
      <c r="CR60" s="134"/>
      <c r="CS60" s="58" t="s">
        <v>13</v>
      </c>
      <c r="CT60" s="132"/>
      <c r="CU60" s="133"/>
      <c r="CV60" s="134"/>
      <c r="CW60" s="135"/>
      <c r="CX60" s="133"/>
      <c r="CY60" s="134"/>
      <c r="CZ60" s="134"/>
      <c r="DA60" s="60" t="s">
        <v>13</v>
      </c>
      <c r="DB60" s="140"/>
      <c r="DC60" s="133"/>
      <c r="DD60" s="134"/>
      <c r="DE60" s="135"/>
      <c r="DF60" s="133"/>
      <c r="DG60" s="134"/>
      <c r="DH60" s="134"/>
      <c r="DI60" s="56" t="s">
        <v>13</v>
      </c>
    </row>
    <row r="61" spans="2:113" ht="12" customHeight="1" thickBot="1">
      <c r="B61" s="586"/>
      <c r="C61" s="587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8"/>
      <c r="O61" s="592"/>
      <c r="P61" s="592"/>
      <c r="Q61" s="592"/>
      <c r="R61" s="592"/>
      <c r="S61" s="592"/>
      <c r="T61" s="592"/>
      <c r="U61" s="592"/>
      <c r="V61" s="592"/>
      <c r="W61" s="592"/>
      <c r="X61" s="592"/>
      <c r="Y61" s="592"/>
      <c r="Z61" s="592"/>
      <c r="AA61" s="592"/>
      <c r="AB61" s="592"/>
      <c r="AC61" s="592"/>
      <c r="AD61" s="592"/>
      <c r="AE61" s="592"/>
      <c r="AF61" s="592"/>
      <c r="AG61" s="592"/>
      <c r="AH61" s="592"/>
      <c r="AI61" s="592"/>
      <c r="AJ61" s="592"/>
      <c r="AK61" s="592"/>
      <c r="AL61" s="592"/>
      <c r="AM61" s="592"/>
      <c r="AN61" s="592"/>
      <c r="AS61" s="481" t="s">
        <v>19</v>
      </c>
      <c r="AT61" s="481"/>
      <c r="AU61" s="481"/>
      <c r="AV61" s="481"/>
      <c r="AW61" s="481"/>
      <c r="AX61" s="481"/>
      <c r="AY61" s="481"/>
      <c r="BB61" s="218">
        <f>F18</f>
        <v>0</v>
      </c>
      <c r="BC61" s="218"/>
      <c r="BD61" s="218"/>
      <c r="BE61" s="218"/>
      <c r="BF61" s="218"/>
      <c r="BG61" s="218"/>
      <c r="BH61" s="218"/>
      <c r="BI61" s="218"/>
      <c r="BJ61" s="218"/>
      <c r="BK61" s="218"/>
      <c r="BL61" s="218"/>
      <c r="BM61" s="218"/>
      <c r="BN61" s="218"/>
      <c r="BO61" s="218"/>
      <c r="BP61" s="218"/>
      <c r="BQ61" s="218"/>
      <c r="BR61" s="218"/>
      <c r="BS61" s="218"/>
      <c r="BT61" s="218"/>
      <c r="BU61" s="218"/>
      <c r="BV61" s="218"/>
      <c r="BW61" s="218"/>
      <c r="BX61" s="218"/>
      <c r="BY61" s="218"/>
      <c r="CB61" s="374" t="s">
        <v>14</v>
      </c>
      <c r="CC61" s="374"/>
      <c r="CH61" s="604" t="s">
        <v>85</v>
      </c>
      <c r="CI61" s="605"/>
      <c r="CJ61" s="605"/>
      <c r="CK61" s="605"/>
      <c r="CL61" s="132"/>
      <c r="CM61" s="133"/>
      <c r="CN61" s="134"/>
      <c r="CO61" s="135"/>
      <c r="CP61" s="133"/>
      <c r="CQ61" s="134"/>
      <c r="CR61" s="134"/>
      <c r="CS61" s="58" t="s">
        <v>13</v>
      </c>
      <c r="CT61" s="132"/>
      <c r="CU61" s="133"/>
      <c r="CV61" s="134"/>
      <c r="CW61" s="135"/>
      <c r="CX61" s="133"/>
      <c r="CY61" s="134"/>
      <c r="CZ61" s="134"/>
      <c r="DA61" s="60" t="s">
        <v>13</v>
      </c>
      <c r="DB61" s="140"/>
      <c r="DC61" s="133"/>
      <c r="DD61" s="134"/>
      <c r="DE61" s="135"/>
      <c r="DF61" s="133"/>
      <c r="DG61" s="134"/>
      <c r="DH61" s="134"/>
      <c r="DI61" s="56" t="s">
        <v>13</v>
      </c>
    </row>
    <row r="62" spans="2:113" ht="12" customHeight="1" thickBot="1">
      <c r="B62" s="589"/>
      <c r="C62" s="590"/>
      <c r="D62" s="590"/>
      <c r="E62" s="590"/>
      <c r="F62" s="590"/>
      <c r="G62" s="590"/>
      <c r="H62" s="590"/>
      <c r="I62" s="590"/>
      <c r="J62" s="590"/>
      <c r="K62" s="590"/>
      <c r="L62" s="590"/>
      <c r="M62" s="590"/>
      <c r="N62" s="591"/>
      <c r="O62" s="592"/>
      <c r="P62" s="592"/>
      <c r="Q62" s="592"/>
      <c r="R62" s="592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2"/>
      <c r="AJ62" s="592"/>
      <c r="AK62" s="592"/>
      <c r="AL62" s="592"/>
      <c r="AM62" s="592"/>
      <c r="AN62" s="592"/>
      <c r="AS62" s="481"/>
      <c r="AT62" s="481"/>
      <c r="AU62" s="481"/>
      <c r="AV62" s="481"/>
      <c r="AW62" s="481"/>
      <c r="AX62" s="481"/>
      <c r="AY62" s="481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CB62" s="374"/>
      <c r="CC62" s="374"/>
      <c r="CH62" s="604" t="s">
        <v>86</v>
      </c>
      <c r="CI62" s="605"/>
      <c r="CJ62" s="605"/>
      <c r="CK62" s="605"/>
      <c r="CL62" s="136"/>
      <c r="CM62" s="137"/>
      <c r="CN62" s="138"/>
      <c r="CO62" s="139"/>
      <c r="CP62" s="137"/>
      <c r="CQ62" s="138"/>
      <c r="CR62" s="138"/>
      <c r="CS62" s="59" t="s">
        <v>13</v>
      </c>
      <c r="CT62" s="136"/>
      <c r="CU62" s="137"/>
      <c r="CV62" s="138"/>
      <c r="CW62" s="139"/>
      <c r="CX62" s="137"/>
      <c r="CY62" s="138"/>
      <c r="CZ62" s="138"/>
      <c r="DA62" s="61" t="s">
        <v>13</v>
      </c>
      <c r="DB62" s="141"/>
      <c r="DC62" s="137"/>
      <c r="DD62" s="138"/>
      <c r="DE62" s="139"/>
      <c r="DF62" s="137"/>
      <c r="DG62" s="138"/>
      <c r="DH62" s="138"/>
      <c r="DI62" s="57" t="s">
        <v>13</v>
      </c>
    </row>
    <row r="66" spans="58:81" ht="10.15" customHeight="1">
      <c r="BN66" s="5"/>
      <c r="BO66" s="5"/>
      <c r="BP66" s="5"/>
      <c r="BQ66" s="5"/>
      <c r="BR66" s="5"/>
      <c r="BS66" s="5"/>
      <c r="BT66" s="5"/>
    </row>
    <row r="67" spans="58:81" ht="10.15" customHeight="1">
      <c r="BN67" s="5"/>
      <c r="BO67" s="5"/>
      <c r="BP67" s="5"/>
      <c r="BQ67" s="5"/>
      <c r="BR67" s="5"/>
      <c r="BS67" s="5"/>
      <c r="BT67" s="5"/>
    </row>
    <row r="69" spans="58:81" ht="10.15" customHeight="1"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1"/>
      <c r="BX69" s="191"/>
      <c r="BY69" s="191"/>
      <c r="BZ69" s="191"/>
      <c r="CA69" s="191"/>
      <c r="CB69" s="191"/>
      <c r="CC69" s="191"/>
    </row>
    <row r="70" spans="58:81" ht="10.15" customHeight="1"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  <c r="BU70" s="191"/>
      <c r="BV70" s="191"/>
      <c r="BW70" s="191"/>
      <c r="BX70" s="191"/>
      <c r="BY70" s="191"/>
      <c r="BZ70" s="191"/>
      <c r="CA70" s="191"/>
      <c r="CB70" s="191"/>
      <c r="CC70" s="191"/>
    </row>
  </sheetData>
  <sheetProtection sheet="1" objects="1" selectLockedCells="1"/>
  <protectedRanges>
    <protectedRange password="DAA7" sqref="A5:A8" name="機密文書"/>
    <protectedRange password="CC06" sqref="AY27:BH42" name="範囲2_1_1"/>
  </protectedRanges>
  <dataConsolidate/>
  <mergeCells count="552">
    <mergeCell ref="CV18:DF18"/>
    <mergeCell ref="DF11:DG12"/>
    <mergeCell ref="BM13:CB14"/>
    <mergeCell ref="CV14:CW14"/>
    <mergeCell ref="CX14:DD14"/>
    <mergeCell ref="DE14:DF14"/>
    <mergeCell ref="CV15:CW15"/>
    <mergeCell ref="CX15:DD15"/>
    <mergeCell ref="DE15:DF15"/>
    <mergeCell ref="BY16:BZ17"/>
    <mergeCell ref="CW17:CX17"/>
    <mergeCell ref="CZ17:DA17"/>
    <mergeCell ref="DC17:DD17"/>
    <mergeCell ref="CZ46:DI47"/>
    <mergeCell ref="CZ48:DI49"/>
    <mergeCell ref="CW46:CY47"/>
    <mergeCell ref="CW43:CY44"/>
    <mergeCell ref="B59:N60"/>
    <mergeCell ref="O59:AA60"/>
    <mergeCell ref="AB59:AN60"/>
    <mergeCell ref="B61:N62"/>
    <mergeCell ref="O61:AA62"/>
    <mergeCell ref="AB61:AN62"/>
    <mergeCell ref="DB58:DI59"/>
    <mergeCell ref="CT58:DA59"/>
    <mergeCell ref="CL58:CS59"/>
    <mergeCell ref="CH60:CK60"/>
    <mergeCell ref="CH61:CK61"/>
    <mergeCell ref="CH62:CK62"/>
    <mergeCell ref="CB61:CC62"/>
    <mergeCell ref="AS61:AY62"/>
    <mergeCell ref="B58:AN58"/>
    <mergeCell ref="AV59:AW59"/>
    <mergeCell ref="AZ59:BA59"/>
    <mergeCell ref="BB61:BY62"/>
    <mergeCell ref="CZ43:DI43"/>
    <mergeCell ref="CZ44:DI44"/>
    <mergeCell ref="B9:E11"/>
    <mergeCell ref="T51:X51"/>
    <mergeCell ref="T52:X52"/>
    <mergeCell ref="BA51:BE51"/>
    <mergeCell ref="BA52:BE52"/>
    <mergeCell ref="CH51:CL51"/>
    <mergeCell ref="CH52:CL52"/>
    <mergeCell ref="BJ51:BN51"/>
    <mergeCell ref="BJ52:BN52"/>
    <mergeCell ref="AC51:AG51"/>
    <mergeCell ref="AC52:AG52"/>
    <mergeCell ref="B46:H49"/>
    <mergeCell ref="V46:AH47"/>
    <mergeCell ref="AI46:AU47"/>
    <mergeCell ref="AI48:AU49"/>
    <mergeCell ref="I46:U49"/>
    <mergeCell ref="G10:I10"/>
    <mergeCell ref="K10:N10"/>
    <mergeCell ref="AH11:AJ11"/>
    <mergeCell ref="AK11:AM11"/>
    <mergeCell ref="AN11:AP11"/>
    <mergeCell ref="AQ11:AY11"/>
    <mergeCell ref="AZ11:BD11"/>
    <mergeCell ref="BE11:BF11"/>
    <mergeCell ref="F12:AF13"/>
    <mergeCell ref="AH12:AJ13"/>
    <mergeCell ref="AK12:AM13"/>
    <mergeCell ref="AN12:AP13"/>
    <mergeCell ref="AQ12:AY13"/>
    <mergeCell ref="AZ12:BD13"/>
    <mergeCell ref="BE12:BF13"/>
    <mergeCell ref="BX11:CA12"/>
    <mergeCell ref="CN11:CO12"/>
    <mergeCell ref="B16:E17"/>
    <mergeCell ref="F16:AF17"/>
    <mergeCell ref="B18:E19"/>
    <mergeCell ref="F18:AC19"/>
    <mergeCell ref="AD18:AF19"/>
    <mergeCell ref="AH18:AL19"/>
    <mergeCell ref="AN18:AZ19"/>
    <mergeCell ref="F14:AF15"/>
    <mergeCell ref="AH16:AL17"/>
    <mergeCell ref="AO16:AV17"/>
    <mergeCell ref="AY16:AZ17"/>
    <mergeCell ref="AM16:AN17"/>
    <mergeCell ref="AW16:AX17"/>
    <mergeCell ref="AA20:AL20"/>
    <mergeCell ref="B21:H23"/>
    <mergeCell ref="I21:BH21"/>
    <mergeCell ref="I22:U24"/>
    <mergeCell ref="V22:AH24"/>
    <mergeCell ref="AI22:AU24"/>
    <mergeCell ref="AV22:BH24"/>
    <mergeCell ref="BJ22:BV24"/>
    <mergeCell ref="B24:H26"/>
    <mergeCell ref="I25:K25"/>
    <mergeCell ref="L25:U25"/>
    <mergeCell ref="V25:X25"/>
    <mergeCell ref="Y25:AH25"/>
    <mergeCell ref="AI25:AK25"/>
    <mergeCell ref="AL25:AU25"/>
    <mergeCell ref="AV25:AX25"/>
    <mergeCell ref="AY25:BH25"/>
    <mergeCell ref="I26:K26"/>
    <mergeCell ref="L26:U26"/>
    <mergeCell ref="V26:X26"/>
    <mergeCell ref="Y26:AH26"/>
    <mergeCell ref="AY26:BH26"/>
    <mergeCell ref="BJ26:BL26"/>
    <mergeCell ref="BM26:BV26"/>
    <mergeCell ref="BW26:BY26"/>
    <mergeCell ref="BZ26:CI26"/>
    <mergeCell ref="CJ26:CL26"/>
    <mergeCell ref="BW22:CI24"/>
    <mergeCell ref="CJ22:CV24"/>
    <mergeCell ref="CW22:DI24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CM26:CV26"/>
    <mergeCell ref="CW26:CY26"/>
    <mergeCell ref="CZ26:DI26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AI26:AK26"/>
    <mergeCell ref="AL26:AU26"/>
    <mergeCell ref="AV26:AX26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29:F29"/>
    <mergeCell ref="G29:H29"/>
    <mergeCell ref="I29:K29"/>
    <mergeCell ref="L29:U29"/>
    <mergeCell ref="V29:X29"/>
    <mergeCell ref="Y29:AH29"/>
    <mergeCell ref="AI29:AK29"/>
    <mergeCell ref="AL29:AU29"/>
    <mergeCell ref="AV29:AX29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CZ29:DI29"/>
    <mergeCell ref="E30:F30"/>
    <mergeCell ref="G30:H30"/>
    <mergeCell ref="I30:K30"/>
    <mergeCell ref="L30:U30"/>
    <mergeCell ref="V30:X30"/>
    <mergeCell ref="Y30:AH30"/>
    <mergeCell ref="AI30:AK30"/>
    <mergeCell ref="AL30:AU30"/>
    <mergeCell ref="AV30:AX30"/>
    <mergeCell ref="AY30:BH30"/>
    <mergeCell ref="BJ30:BL30"/>
    <mergeCell ref="BM30:BV30"/>
    <mergeCell ref="BW30:BY30"/>
    <mergeCell ref="BZ30:CI30"/>
    <mergeCell ref="CJ30:CL30"/>
    <mergeCell ref="CM30:CV30"/>
    <mergeCell ref="CW30:CY30"/>
    <mergeCell ref="CZ30:DI30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5:F35"/>
    <mergeCell ref="G35:H35"/>
    <mergeCell ref="I35:K35"/>
    <mergeCell ref="L35:U35"/>
    <mergeCell ref="V35:X35"/>
    <mergeCell ref="Y35:AH35"/>
    <mergeCell ref="AI35:AK35"/>
    <mergeCell ref="AL35:AU35"/>
    <mergeCell ref="AV35:AX35"/>
    <mergeCell ref="AY35:BH35"/>
    <mergeCell ref="BJ35:BL35"/>
    <mergeCell ref="BM35:BV35"/>
    <mergeCell ref="BW35:BY35"/>
    <mergeCell ref="BZ35:CI35"/>
    <mergeCell ref="CJ35:CL35"/>
    <mergeCell ref="CM35:CV35"/>
    <mergeCell ref="CW35:CY35"/>
    <mergeCell ref="CZ35:DI35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AY36:BH36"/>
    <mergeCell ref="BJ36:BL36"/>
    <mergeCell ref="BM36:BV36"/>
    <mergeCell ref="BW36:BY36"/>
    <mergeCell ref="BZ36:CI36"/>
    <mergeCell ref="CJ36:CL36"/>
    <mergeCell ref="CM36:CV36"/>
    <mergeCell ref="CW36:CY36"/>
    <mergeCell ref="CZ36:DI36"/>
    <mergeCell ref="CW37:CY37"/>
    <mergeCell ref="CZ37:DI37"/>
    <mergeCell ref="E37:F37"/>
    <mergeCell ref="G37:H37"/>
    <mergeCell ref="I37:K37"/>
    <mergeCell ref="L37:U37"/>
    <mergeCell ref="V37:X37"/>
    <mergeCell ref="Y37:AH37"/>
    <mergeCell ref="AI37:AK37"/>
    <mergeCell ref="AL37:AU37"/>
    <mergeCell ref="AV37:AX37"/>
    <mergeCell ref="AY37:BH37"/>
    <mergeCell ref="CZ38:DI38"/>
    <mergeCell ref="E38:F38"/>
    <mergeCell ref="G38:H38"/>
    <mergeCell ref="I38:K38"/>
    <mergeCell ref="L38:U38"/>
    <mergeCell ref="V38:X38"/>
    <mergeCell ref="Y38:AH38"/>
    <mergeCell ref="AI38:AK38"/>
    <mergeCell ref="AL38:AU38"/>
    <mergeCell ref="AV38:AX38"/>
    <mergeCell ref="CW38:CY38"/>
    <mergeCell ref="CW40:CY40"/>
    <mergeCell ref="CZ40:DI40"/>
    <mergeCell ref="E40:F40"/>
    <mergeCell ref="G40:H40"/>
    <mergeCell ref="I40:K40"/>
    <mergeCell ref="L40:U40"/>
    <mergeCell ref="V40:X40"/>
    <mergeCell ref="Y40:AH40"/>
    <mergeCell ref="AI40:AK40"/>
    <mergeCell ref="AL40:AU40"/>
    <mergeCell ref="AV40:AX40"/>
    <mergeCell ref="CZ39:DI39"/>
    <mergeCell ref="E39:F39"/>
    <mergeCell ref="G39:H39"/>
    <mergeCell ref="I39:K39"/>
    <mergeCell ref="L39:U39"/>
    <mergeCell ref="V39:X39"/>
    <mergeCell ref="Y39:AH39"/>
    <mergeCell ref="AI39:AK39"/>
    <mergeCell ref="AL39:AU39"/>
    <mergeCell ref="AV39:AX39"/>
    <mergeCell ref="AL33:AU33"/>
    <mergeCell ref="AY40:BH40"/>
    <mergeCell ref="BJ40:BL40"/>
    <mergeCell ref="BM40:BV40"/>
    <mergeCell ref="BW40:BY40"/>
    <mergeCell ref="BZ40:CI40"/>
    <mergeCell ref="CJ40:CL40"/>
    <mergeCell ref="CM40:CV40"/>
    <mergeCell ref="AY39:BH39"/>
    <mergeCell ref="BJ39:BL39"/>
    <mergeCell ref="BM39:BV39"/>
    <mergeCell ref="BW39:BY39"/>
    <mergeCell ref="BZ39:CI39"/>
    <mergeCell ref="CJ39:CL39"/>
    <mergeCell ref="CM39:CV39"/>
    <mergeCell ref="AY38:BH38"/>
    <mergeCell ref="BJ38:BL38"/>
    <mergeCell ref="BM38:BV38"/>
    <mergeCell ref="BW38:BY38"/>
    <mergeCell ref="BZ38:CI38"/>
    <mergeCell ref="CJ38:CL38"/>
    <mergeCell ref="CM38:CV38"/>
    <mergeCell ref="CM34:CV34"/>
    <mergeCell ref="CM37:CV37"/>
    <mergeCell ref="CM46:CT47"/>
    <mergeCell ref="B43:H44"/>
    <mergeCell ref="I43:K44"/>
    <mergeCell ref="L43:U44"/>
    <mergeCell ref="V43:X44"/>
    <mergeCell ref="Y43:AH44"/>
    <mergeCell ref="AI43:AK44"/>
    <mergeCell ref="CM43:CV43"/>
    <mergeCell ref="AL43:AU44"/>
    <mergeCell ref="CU47:CV47"/>
    <mergeCell ref="AY44:BF44"/>
    <mergeCell ref="CM44:CT44"/>
    <mergeCell ref="AY43:BH43"/>
    <mergeCell ref="BJ43:BL44"/>
    <mergeCell ref="BM43:BV44"/>
    <mergeCell ref="BW43:BY44"/>
    <mergeCell ref="CJ43:CK44"/>
    <mergeCell ref="BZ43:CI44"/>
    <mergeCell ref="CW48:CY49"/>
    <mergeCell ref="E51:S52"/>
    <mergeCell ref="Y51:AB51"/>
    <mergeCell ref="AI51:AK52"/>
    <mergeCell ref="AL51:AZ52"/>
    <mergeCell ref="BF51:BI51"/>
    <mergeCell ref="BS51:CG52"/>
    <mergeCell ref="CM51:CP51"/>
    <mergeCell ref="CW51:DF51"/>
    <mergeCell ref="Y52:Z52"/>
    <mergeCell ref="AA52:AB52"/>
    <mergeCell ref="BF52:BG52"/>
    <mergeCell ref="BH52:BI52"/>
    <mergeCell ref="CM52:CN52"/>
    <mergeCell ref="CO52:CP52"/>
    <mergeCell ref="CW52:DG53"/>
    <mergeCell ref="CQ51:CU51"/>
    <mergeCell ref="CQ52:CU52"/>
    <mergeCell ref="AV48:AX49"/>
    <mergeCell ref="AY48:BF49"/>
    <mergeCell ref="CM48:CT49"/>
    <mergeCell ref="BG49:BH49"/>
    <mergeCell ref="CU49:CV49"/>
    <mergeCell ref="CJ48:CL49"/>
    <mergeCell ref="DH52:DI53"/>
    <mergeCell ref="B53:D53"/>
    <mergeCell ref="E53:S53"/>
    <mergeCell ref="T53:X53"/>
    <mergeCell ref="Y53:Z53"/>
    <mergeCell ref="AA53:AB53"/>
    <mergeCell ref="AC53:AE53"/>
    <mergeCell ref="AF53:AG53"/>
    <mergeCell ref="AI53:AK53"/>
    <mergeCell ref="AL53:AZ53"/>
    <mergeCell ref="BA53:BE53"/>
    <mergeCell ref="BF53:BG53"/>
    <mergeCell ref="BH53:BI53"/>
    <mergeCell ref="BJ53:BL53"/>
    <mergeCell ref="BM53:BN53"/>
    <mergeCell ref="BP53:BR53"/>
    <mergeCell ref="BS53:CG53"/>
    <mergeCell ref="CH53:CL53"/>
    <mergeCell ref="CM53:CN53"/>
    <mergeCell ref="CO53:CP53"/>
    <mergeCell ref="CQ53:CS53"/>
    <mergeCell ref="CT53:CU53"/>
    <mergeCell ref="BP51:BR52"/>
    <mergeCell ref="B51:D52"/>
    <mergeCell ref="B54:D54"/>
    <mergeCell ref="E54:S54"/>
    <mergeCell ref="T54:X54"/>
    <mergeCell ref="Y54:Z54"/>
    <mergeCell ref="AA54:AB54"/>
    <mergeCell ref="AC54:AE54"/>
    <mergeCell ref="AF54:AG54"/>
    <mergeCell ref="AI54:AK54"/>
    <mergeCell ref="AL54:AZ54"/>
    <mergeCell ref="CT54:CU54"/>
    <mergeCell ref="CW54:DD54"/>
    <mergeCell ref="B55:D55"/>
    <mergeCell ref="E55:S55"/>
    <mergeCell ref="T55:X55"/>
    <mergeCell ref="Y55:Z55"/>
    <mergeCell ref="AA55:AB55"/>
    <mergeCell ref="AC55:AE55"/>
    <mergeCell ref="AF55:AG55"/>
    <mergeCell ref="AI55:AK55"/>
    <mergeCell ref="AL55:AZ55"/>
    <mergeCell ref="CT55:CU55"/>
    <mergeCell ref="BA55:BE55"/>
    <mergeCell ref="BF55:BG55"/>
    <mergeCell ref="BH55:BI55"/>
    <mergeCell ref="BJ55:BL55"/>
    <mergeCell ref="BM55:BN55"/>
    <mergeCell ref="BP55:BR55"/>
    <mergeCell ref="CW55:DG56"/>
    <mergeCell ref="BA54:BE54"/>
    <mergeCell ref="BF54:BG54"/>
    <mergeCell ref="BH54:BI54"/>
    <mergeCell ref="BJ54:BL54"/>
    <mergeCell ref="BM54:BN54"/>
    <mergeCell ref="CM56:CN56"/>
    <mergeCell ref="CO56:CP56"/>
    <mergeCell ref="CO54:CP54"/>
    <mergeCell ref="CQ54:CS54"/>
    <mergeCell ref="BP54:BR54"/>
    <mergeCell ref="BS54:CG54"/>
    <mergeCell ref="CH54:CL54"/>
    <mergeCell ref="CM54:CN54"/>
    <mergeCell ref="BP56:BR56"/>
    <mergeCell ref="DH55:DI56"/>
    <mergeCell ref="B56:D56"/>
    <mergeCell ref="E56:S56"/>
    <mergeCell ref="T56:X56"/>
    <mergeCell ref="Y56:Z56"/>
    <mergeCell ref="AA56:AB56"/>
    <mergeCell ref="AC56:AE56"/>
    <mergeCell ref="AF56:AG56"/>
    <mergeCell ref="BS56:CG56"/>
    <mergeCell ref="CQ56:CS56"/>
    <mergeCell ref="AL56:AZ56"/>
    <mergeCell ref="BA56:BE56"/>
    <mergeCell ref="BF56:BG56"/>
    <mergeCell ref="BH56:BI56"/>
    <mergeCell ref="BJ56:BL56"/>
    <mergeCell ref="CT56:CU56"/>
    <mergeCell ref="AI56:AK56"/>
    <mergeCell ref="BS55:CG55"/>
    <mergeCell ref="CH55:CL55"/>
    <mergeCell ref="CM55:CN55"/>
    <mergeCell ref="CO55:CP55"/>
    <mergeCell ref="CQ55:CS55"/>
    <mergeCell ref="BM56:BN56"/>
    <mergeCell ref="CH56:CL56"/>
    <mergeCell ref="CZ42:DI42"/>
    <mergeCell ref="BM42:BV42"/>
    <mergeCell ref="BW42:BY42"/>
    <mergeCell ref="BZ42:CI42"/>
    <mergeCell ref="CJ42:CL42"/>
    <mergeCell ref="CM42:CV42"/>
    <mergeCell ref="CW42:CY42"/>
    <mergeCell ref="I34:K34"/>
    <mergeCell ref="I41:K41"/>
    <mergeCell ref="L41:U41"/>
    <mergeCell ref="V41:X41"/>
    <mergeCell ref="Y41:AH41"/>
    <mergeCell ref="AI41:AK41"/>
    <mergeCell ref="AL41:AU41"/>
    <mergeCell ref="AV41:AX41"/>
    <mergeCell ref="AY41:BH41"/>
    <mergeCell ref="BJ41:BL41"/>
    <mergeCell ref="BM41:BV41"/>
    <mergeCell ref="BW41:BY41"/>
    <mergeCell ref="BZ41:CI41"/>
    <mergeCell ref="CJ41:CL41"/>
    <mergeCell ref="CM41:CV41"/>
    <mergeCell ref="CW41:CY41"/>
    <mergeCell ref="CW39:CY39"/>
    <mergeCell ref="B42:H42"/>
    <mergeCell ref="I42:K42"/>
    <mergeCell ref="L42:U42"/>
    <mergeCell ref="V42:X42"/>
    <mergeCell ref="Y42:AH42"/>
    <mergeCell ref="AI42:AK42"/>
    <mergeCell ref="AL42:AU42"/>
    <mergeCell ref="AV42:AX42"/>
    <mergeCell ref="AY42:BH42"/>
    <mergeCell ref="BM34:BV34"/>
    <mergeCell ref="AL34:AU34"/>
    <mergeCell ref="Y34:AH34"/>
    <mergeCell ref="B34:H34"/>
    <mergeCell ref="CW34:CY34"/>
    <mergeCell ref="CZ34:DI34"/>
    <mergeCell ref="B33:H33"/>
    <mergeCell ref="B41:H41"/>
    <mergeCell ref="CZ33:DI33"/>
    <mergeCell ref="CZ41:DI41"/>
    <mergeCell ref="AV33:AX33"/>
    <mergeCell ref="AY33:BH33"/>
    <mergeCell ref="BJ33:BL33"/>
    <mergeCell ref="BM33:BV33"/>
    <mergeCell ref="BW33:BY33"/>
    <mergeCell ref="BZ33:CI33"/>
    <mergeCell ref="CJ33:CL33"/>
    <mergeCell ref="CM33:CV33"/>
    <mergeCell ref="CW33:CY33"/>
    <mergeCell ref="I33:K33"/>
    <mergeCell ref="L33:U33"/>
    <mergeCell ref="V33:X33"/>
    <mergeCell ref="Y33:AH33"/>
    <mergeCell ref="AI33:AK33"/>
    <mergeCell ref="BD59:BY60"/>
    <mergeCell ref="V48:AH49"/>
    <mergeCell ref="AV46:AX47"/>
    <mergeCell ref="BW46:CI47"/>
    <mergeCell ref="BW48:CI49"/>
    <mergeCell ref="CJ46:CL47"/>
    <mergeCell ref="L34:U34"/>
    <mergeCell ref="AY34:BH34"/>
    <mergeCell ref="V34:X34"/>
    <mergeCell ref="AI34:AK34"/>
    <mergeCell ref="AV34:AX34"/>
    <mergeCell ref="BJ34:BL34"/>
    <mergeCell ref="BW34:BY34"/>
    <mergeCell ref="BZ34:CI34"/>
    <mergeCell ref="CJ34:CL34"/>
    <mergeCell ref="BJ42:BL42"/>
    <mergeCell ref="AY46:BF47"/>
    <mergeCell ref="BG47:BH47"/>
    <mergeCell ref="AV43:AW44"/>
    <mergeCell ref="BJ37:BL37"/>
    <mergeCell ref="BM37:BV37"/>
    <mergeCell ref="BW37:BY37"/>
    <mergeCell ref="BZ37:CI37"/>
    <mergeCell ref="CJ37:CL37"/>
  </mergeCells>
  <phoneticPr fontId="2"/>
  <dataValidations xWindow="532" yWindow="885" count="15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X14:DD15" xr:uid="{6CAAD661-5111-4A5A-B64E-B5D6ABD53F81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53:CS56 AC53:AE56 BJ53:BL56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53:CP56 BH53:BI56 AA53:AB56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L43:U44 Y43:AH44 AY44:BF44 AL43:AW44 BZ43:CK44 AY46:BF47 BM43:BV44 BJ41:CV42 CM43:CV43 CM44:CT44 AZ35:BH40 CM46:CT47 I34:I40 L34:L40 V34:V40 Y34:Y40 AI34:AI40 AL34:AL40 AY42:BH43 I27:BH33 AV34:AV40 BJ34:BJ40 BM34:BM40 BW34:BW40 BZ34:BZ40 CJ34:CJ40 BJ27:CV33 CM34:CM40 CN35:CV40 CK35:CL40 CA35:CI40 BX35:BY40 BN35:BV40 BK35:BL40 AW35:AX40 AM35:AU40 AJ35:AK40 Z35:AH40 W35:X40 M35:U40 J35:K40 I41:BH41 AY34:AY40" xr:uid="{00000000-0002-0000-0000-000003000000}"/>
    <dataValidation allowBlank="1" showInputMessage="1" showErrorMessage="1" promptTitle="※高齢労働者の保険料免除は終了しました。" prompt="入力しないでください。" sqref="CZ46 CW46 CZ44 CW27:CY33 CW34:CW40 CX35:CY40 CW41:CY42 CW43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60:DH62 CT60:CZ62 CL60:CR62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BX11:CA12 BM13 CN11:CO12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53:BG56 CM53:CN56 Y53:Z56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55:DG56" xr:uid="{00000000-0002-0000-0000-000008000000}"/>
    <dataValidation allowBlank="1" showInputMessage="1" showErrorMessage="1" promptTitle="※入力の仕方" prompt="事業所名と代表者名を入力してください。" sqref="BB61 BD59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6:BZ17" xr:uid="{766E49C7-3CB6-4D16-BE36-0843F96621F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F11:DG12" xr:uid="{8D403EF3-40F2-413E-BCEC-A7609C6DCEFA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53:S56 AI53:AZ56 BP53:CG56 CW52:DG53" xr:uid="{00000000-0002-0000-0000-00000C000000}"/>
    <dataValidation allowBlank="1" showInputMessage="1" sqref="T53:X56 BA53:BE56 CH53:CL56" xr:uid="{00000000-0002-0000-0000-00000D000000}"/>
    <dataValidation imeMode="halfAlpha" allowBlank="1" showInputMessage="1" showErrorMessage="1" promptTitle="※入力の仕方" prompt="送付している「労働保険料等算定基礎賃金等の報告」を参照し、入力してください。" sqref="AH12:BF13 AH16:AL17 AO16:AV17 AY16:AZ17" xr:uid="{DD25525B-BF07-4180-B6B8-E767379CFE04}"/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①常用労働者（雇用保険被保険者分）</vt:lpstr>
      <vt:lpstr>②法人の役員･同居の親族</vt:lpstr>
      <vt:lpstr>③短時間就労者臨時・アルバイト</vt:lpstr>
      <vt:lpstr>算定基礎賃金等報告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arai03</cp:lastModifiedBy>
  <cp:lastPrinted>2023-03-24T07:06:22Z</cp:lastPrinted>
  <dcterms:created xsi:type="dcterms:W3CDTF">2004-03-19T07:35:58Z</dcterms:created>
  <dcterms:modified xsi:type="dcterms:W3CDTF">2023-04-12T08:42:50Z</dcterms:modified>
</cp:coreProperties>
</file>